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activeTab="2"/>
  </bookViews>
  <sheets>
    <sheet name="P1-2023" sheetId="1" r:id="rId1"/>
    <sheet name="P2-2023 " sheetId="2" r:id="rId2"/>
    <sheet name="P3-2023" sheetId="3" r:id="rId3"/>
  </sheets>
  <definedNames>
    <definedName name="_xlfn.IFERROR" hidden="1">#NAME?</definedName>
    <definedName name="_xlnm.Print_Area" localSheetId="0">'P1-2023'!$A$1:$M$51</definedName>
    <definedName name="_xlnm.Print_Area" localSheetId="1">'P2-2023 '!$A$1:$M$51</definedName>
    <definedName name="_xlnm.Print_Area" localSheetId="2">'P3-2023'!$A$1:$M$51</definedName>
  </definedNames>
  <calcPr fullCalcOnLoad="1"/>
</workbook>
</file>

<file path=xl/comments1.xml><?xml version="1.0" encoding="utf-8"?>
<comments xmlns="http://schemas.openxmlformats.org/spreadsheetml/2006/main">
  <authors>
    <author>Utilisateur Windows</author>
  </authors>
  <commentList>
    <comment ref="K10" authorId="0">
      <text>
        <r>
          <rPr>
            <b/>
            <sz val="9"/>
            <rFont val="Tahoma"/>
            <family val="2"/>
          </rPr>
          <t>2 personnes assujetties * 7 nuits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Utilisateur Windows</author>
  </authors>
  <commentList>
    <comment ref="K10" authorId="0">
      <text>
        <r>
          <rPr>
            <b/>
            <sz val="9"/>
            <rFont val="Tahoma"/>
            <family val="2"/>
          </rPr>
          <t>2 personnes assujetties * 7 nuits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Utilisateur Windows</author>
  </authors>
  <commentList>
    <comment ref="K10" authorId="0">
      <text>
        <r>
          <rPr>
            <b/>
            <sz val="9"/>
            <rFont val="Tahoma"/>
            <family val="2"/>
          </rPr>
          <t>2 personnes assujetties * 7 nuits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<sst xmlns="http://schemas.openxmlformats.org/spreadsheetml/2006/main" count="117" uniqueCount="42">
  <si>
    <t>Taux de taxe :</t>
  </si>
  <si>
    <t>Etablissement :</t>
  </si>
  <si>
    <t xml:space="preserve">Classement : </t>
  </si>
  <si>
    <t>TAXE DE SEJOUR MASSIF DU SANCY</t>
  </si>
  <si>
    <t>NOM DE VOTRE ETABLISSEMENT</t>
  </si>
  <si>
    <t>accompagné d'un règlement global établi par le logeur à l'ordre de Régie taxe de séjour CC du Sancy</t>
  </si>
  <si>
    <t>Début séjour</t>
  </si>
  <si>
    <t>Fin séjour</t>
  </si>
  <si>
    <t>Prix séjour HT</t>
  </si>
  <si>
    <t>Taxe au %      (5% nuitée HT)          max 1,25 €</t>
  </si>
  <si>
    <t xml:space="preserve">Non classé </t>
  </si>
  <si>
    <r>
      <t xml:space="preserve">Les zones colorées sont protégées - les calculs se font automatiquement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color indexed="10"/>
        <rFont val="Arial"/>
        <family val="2"/>
      </rPr>
      <t>ATTENTION A BIEN REMPLIR CI-DESSUS LE NOM DE VOTRE ETABLISSEMENT E</t>
    </r>
  </si>
  <si>
    <t>(1) Coût HT par personne de la nuitée = Prix de l'hébergement HT pour le séjour / nombre de nuits du séjour / nombre d'occupants</t>
  </si>
  <si>
    <t>Durée du séjour (nombre de nuits)</t>
  </si>
  <si>
    <t>Nombre d'occupants</t>
  </si>
  <si>
    <t>Prix HT par personne de la nuitée</t>
  </si>
  <si>
    <t>TOTAL           taxe de séjour collectée</t>
  </si>
  <si>
    <t>Nombre d'adultes assujéttis</t>
  </si>
  <si>
    <t>Nombre de personnes exonérées</t>
  </si>
  <si>
    <t xml:space="preserve">REGISTRE DU LOGEUR à insérer à votre déclaration en ligne ou à retourner à l'Office de Tourisme du Sancy - allée du Lieutenant Farmont - 63240 LE MONT-DORE </t>
  </si>
  <si>
    <t>Nombre total de nuitées louées</t>
  </si>
  <si>
    <t>Nombre de nuitées assujetties (adultes)</t>
  </si>
  <si>
    <t>Collecte par l'hébergeur</t>
  </si>
  <si>
    <t>Nombre de nuitées assujétties</t>
  </si>
  <si>
    <t xml:space="preserve">Nombre total de nuitées louées à des personnes assujetties </t>
  </si>
  <si>
    <t>Nombre de nuitées exonérées</t>
  </si>
  <si>
    <t>Nombre total de nuitées louées à des personnes exonérées</t>
  </si>
  <si>
    <t>Nombre total de personnes logées</t>
  </si>
  <si>
    <t>Nombre d'assujettis</t>
  </si>
  <si>
    <t>Nombre total de personnes assujetties (non exonérées)</t>
  </si>
  <si>
    <t>Taxe de séjour collectée sur la période</t>
  </si>
  <si>
    <t>Nombre de nuitées exonérées (mineurs)</t>
  </si>
  <si>
    <t>HEBERGEMENTS NON CLASSES : la taxe de séjour est collectée sur la base d'un tarif variable (au pourcentage) :</t>
  </si>
  <si>
    <t>Le montant de taxe de sejour à percevoir auprès des personnes assujetties correspond au produit du nombre de nuitées effectuées par ce tarif</t>
  </si>
  <si>
    <t xml:space="preserve">Synthèse pour votre déclaration en ligne Janvier à avril </t>
  </si>
  <si>
    <t>Synthèse pour votre déclaration en ligne mai à août</t>
  </si>
  <si>
    <t>Synthèse pour votre déclaration en ligne  septembre à décembre</t>
  </si>
  <si>
    <t>Le tarif variable correspond à 5% du coût HT par personne de la nuitée (1) plafonné à 1,35 €.</t>
  </si>
  <si>
    <r>
      <rPr>
        <b/>
        <sz val="10"/>
        <rFont val="Arial"/>
        <family val="2"/>
      </rPr>
      <t>5%</t>
    </r>
    <r>
      <rPr>
        <sz val="10"/>
        <rFont val="Arial"/>
        <family val="2"/>
      </rPr>
      <t xml:space="preserve"> du coût  hors taxe par personne de la nuitée </t>
    </r>
    <r>
      <rPr>
        <b/>
        <sz val="10"/>
        <rFont val="Arial"/>
        <family val="2"/>
      </rPr>
      <t>plafonné à 1,35 €</t>
    </r>
  </si>
  <si>
    <t>Bordereau période 1-2023 janvier à avril : séjours du 02/01/2023 au 28/04/23  à verser le 15/05/2023</t>
  </si>
  <si>
    <t>Bordereau période 2-2023 mai à août : séjours du 29/04/2023 au 01/09/23 à verser le 15/09/2023</t>
  </si>
  <si>
    <t>Bordereau période 3-2023 septembre à décembre : séjours du 02/09/2023 au 01/01/2024 à verser le 15/01/2024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</si>
</sst>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.00\ [$€-40C]_-;\-* #,##0.00\ [$€-40C]_-;_-* &quot;-&quot;??\ [$€-40C]_-;_-@_-"/>
  </numFmts>
  <fonts count="49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12"/>
      <name val="Comic Sans MS"/>
      <family val="4"/>
    </font>
    <font>
      <b/>
      <sz val="10"/>
      <color indexed="10"/>
      <name val="Arial"/>
      <family val="2"/>
    </font>
    <font>
      <sz val="12"/>
      <color indexed="10"/>
      <name val="Comic Sans MS"/>
      <family val="4"/>
    </font>
    <font>
      <sz val="8"/>
      <name val="Arial"/>
      <family val="2"/>
    </font>
    <font>
      <b/>
      <sz val="14"/>
      <color indexed="10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166" fontId="7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6" fillId="33" borderId="0" xfId="0" applyFont="1" applyFill="1" applyBorder="1" applyAlignment="1" applyProtection="1">
      <alignment horizontal="center"/>
      <protection/>
    </xf>
    <xf numFmtId="167" fontId="46" fillId="33" borderId="0" xfId="0" applyNumberFormat="1" applyFont="1" applyFill="1" applyBorder="1" applyAlignment="1" applyProtection="1">
      <alignment/>
      <protection/>
    </xf>
    <xf numFmtId="167" fontId="46" fillId="33" borderId="14" xfId="0" applyNumberFormat="1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167" fontId="1" fillId="33" borderId="19" xfId="0" applyNumberFormat="1" applyFont="1" applyFill="1" applyBorder="1" applyAlignment="1" applyProtection="1">
      <alignment/>
      <protection/>
    </xf>
    <xf numFmtId="0" fontId="46" fillId="33" borderId="19" xfId="0" applyFont="1" applyFill="1" applyBorder="1" applyAlignment="1" applyProtection="1">
      <alignment horizontal="center"/>
      <protection/>
    </xf>
    <xf numFmtId="0" fontId="46" fillId="33" borderId="19" xfId="0" applyFont="1" applyFill="1" applyBorder="1" applyAlignment="1" applyProtection="1">
      <alignment/>
      <protection/>
    </xf>
    <xf numFmtId="167" fontId="46" fillId="33" borderId="19" xfId="0" applyNumberFormat="1" applyFont="1" applyFill="1" applyBorder="1" applyAlignment="1" applyProtection="1">
      <alignment/>
      <protection/>
    </xf>
    <xf numFmtId="0" fontId="46" fillId="33" borderId="19" xfId="0" applyNumberFormat="1" applyFont="1" applyFill="1" applyBorder="1" applyAlignment="1" applyProtection="1">
      <alignment horizontal="center"/>
      <protection/>
    </xf>
    <xf numFmtId="167" fontId="46" fillId="33" borderId="2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167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2" fontId="1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167" fontId="1" fillId="0" borderId="0" xfId="0" applyNumberFormat="1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16" fontId="1" fillId="0" borderId="13" xfId="0" applyNumberFormat="1" applyFont="1" applyBorder="1" applyAlignment="1" applyProtection="1">
      <alignment/>
      <protection locked="0"/>
    </xf>
    <xf numFmtId="16" fontId="1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46" fillId="33" borderId="19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21" xfId="0" applyFont="1" applyBorder="1" applyAlignment="1" applyProtection="1">
      <alignment/>
      <protection locked="0"/>
    </xf>
    <xf numFmtId="167" fontId="1" fillId="0" borderId="21" xfId="0" applyNumberFormat="1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167" fontId="1" fillId="0" borderId="22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167" fontId="0" fillId="0" borderId="21" xfId="0" applyNumberFormat="1" applyFont="1" applyBorder="1" applyAlignment="1" applyProtection="1">
      <alignment/>
      <protection locked="0"/>
    </xf>
    <xf numFmtId="14" fontId="46" fillId="33" borderId="13" xfId="0" applyNumberFormat="1" applyFont="1" applyFill="1" applyBorder="1" applyAlignment="1" applyProtection="1">
      <alignment/>
      <protection/>
    </xf>
    <xf numFmtId="14" fontId="46" fillId="33" borderId="0" xfId="0" applyNumberFormat="1" applyFont="1" applyFill="1" applyBorder="1" applyAlignment="1" applyProtection="1">
      <alignment/>
      <protection/>
    </xf>
    <xf numFmtId="0" fontId="46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 horizontal="center" vertical="center"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1" fontId="1" fillId="33" borderId="23" xfId="0" applyNumberFormat="1" applyFont="1" applyFill="1" applyBorder="1" applyAlignment="1" applyProtection="1">
      <alignment horizontal="center"/>
      <protection/>
    </xf>
    <xf numFmtId="167" fontId="1" fillId="33" borderId="23" xfId="0" applyNumberFormat="1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167" fontId="1" fillId="0" borderId="22" xfId="0" applyNumberFormat="1" applyFont="1" applyBorder="1" applyAlignment="1" applyProtection="1">
      <alignment horizontal="left" vertical="center"/>
      <protection locked="0"/>
    </xf>
    <xf numFmtId="167" fontId="1" fillId="0" borderId="25" xfId="0" applyNumberFormat="1" applyFont="1" applyBorder="1" applyAlignment="1" applyProtection="1">
      <alignment horizontal="left" vertical="center"/>
      <protection locked="0"/>
    </xf>
    <xf numFmtId="167" fontId="1" fillId="0" borderId="21" xfId="0" applyNumberFormat="1" applyFont="1" applyBorder="1" applyAlignment="1" applyProtection="1">
      <alignment horizontal="left" vertical="center"/>
      <protection locked="0"/>
    </xf>
    <xf numFmtId="167" fontId="1" fillId="0" borderId="26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120" zoomScaleNormal="120" zoomScalePageLayoutView="0" workbookViewId="0" topLeftCell="A25">
      <selection activeCell="A42" sqref="A42:D43"/>
    </sheetView>
  </sheetViews>
  <sheetFormatPr defaultColWidth="11.421875" defaultRowHeight="12.75"/>
  <cols>
    <col min="1" max="3" width="15.7109375" style="4" customWidth="1"/>
    <col min="4" max="4" width="15.7109375" style="5" customWidth="1"/>
    <col min="5" max="9" width="15.7109375" style="4" customWidth="1"/>
    <col min="10" max="10" width="15.7109375" style="6" customWidth="1"/>
    <col min="11" max="12" width="15.7109375" style="7" customWidth="1"/>
    <col min="13" max="13" width="15.7109375" style="4" customWidth="1"/>
    <col min="14" max="16384" width="11.421875" style="4" customWidth="1"/>
  </cols>
  <sheetData>
    <row r="1" spans="1:13" s="1" customFormat="1" ht="18" customHeight="1">
      <c r="A1" s="66" t="s">
        <v>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1" customFormat="1" ht="18" customHeight="1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1" customFormat="1" ht="18" customHeight="1">
      <c r="A3" s="67" t="s">
        <v>19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" customFormat="1" ht="18" customHeight="1" thickBot="1">
      <c r="A4" s="68" t="s">
        <v>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" customFormat="1" ht="21" customHeight="1">
      <c r="A5" s="8" t="s">
        <v>1</v>
      </c>
      <c r="B5" s="9"/>
      <c r="C5" s="73" t="s">
        <v>4</v>
      </c>
      <c r="D5" s="73"/>
      <c r="E5" s="73"/>
      <c r="F5" s="73"/>
      <c r="G5" s="73"/>
      <c r="H5" s="73"/>
      <c r="I5" s="73"/>
      <c r="J5" s="73"/>
      <c r="K5" s="9"/>
      <c r="L5" s="9"/>
      <c r="M5" s="10"/>
    </row>
    <row r="6" spans="1:13" s="1" customFormat="1" ht="15" customHeight="1">
      <c r="A6" s="11" t="s">
        <v>2</v>
      </c>
      <c r="B6" s="12"/>
      <c r="C6" s="13" t="s">
        <v>10</v>
      </c>
      <c r="D6" s="13"/>
      <c r="E6" s="13"/>
      <c r="F6" s="13"/>
      <c r="G6" s="13"/>
      <c r="H6" s="13"/>
      <c r="I6" s="13"/>
      <c r="J6" s="14"/>
      <c r="K6" s="14"/>
      <c r="L6" s="14"/>
      <c r="M6" s="15"/>
    </row>
    <row r="7" spans="1:13" s="1" customFormat="1" ht="18.75" thickBot="1">
      <c r="A7" s="16" t="s">
        <v>0</v>
      </c>
      <c r="B7" s="17"/>
      <c r="C7" s="18" t="s">
        <v>38</v>
      </c>
      <c r="D7" s="19"/>
      <c r="E7" s="19"/>
      <c r="F7" s="19"/>
      <c r="G7" s="19"/>
      <c r="H7" s="19"/>
      <c r="I7" s="19"/>
      <c r="J7" s="20"/>
      <c r="K7" s="20"/>
      <c r="L7" s="20"/>
      <c r="M7" s="21"/>
    </row>
    <row r="8" spans="1:13" s="1" customFormat="1" ht="21" customHeight="1" thickBot="1">
      <c r="A8" s="69" t="s">
        <v>11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</row>
    <row r="9" spans="1:13" s="3" customFormat="1" ht="58.5" customHeight="1" thickBot="1">
      <c r="A9" s="33" t="s">
        <v>6</v>
      </c>
      <c r="B9" s="34" t="s">
        <v>7</v>
      </c>
      <c r="C9" s="34" t="s">
        <v>13</v>
      </c>
      <c r="D9" s="35" t="s">
        <v>8</v>
      </c>
      <c r="E9" s="34" t="s">
        <v>14</v>
      </c>
      <c r="F9" s="34" t="s">
        <v>17</v>
      </c>
      <c r="G9" s="34" t="s">
        <v>18</v>
      </c>
      <c r="H9" s="36" t="s">
        <v>20</v>
      </c>
      <c r="I9" s="36" t="s">
        <v>15</v>
      </c>
      <c r="J9" s="37" t="s">
        <v>9</v>
      </c>
      <c r="K9" s="38" t="s">
        <v>21</v>
      </c>
      <c r="L9" s="38" t="s">
        <v>31</v>
      </c>
      <c r="M9" s="39" t="s">
        <v>16</v>
      </c>
    </row>
    <row r="10" spans="1:13" ht="18" customHeight="1">
      <c r="A10" s="63">
        <v>44968</v>
      </c>
      <c r="B10" s="64">
        <v>44975</v>
      </c>
      <c r="C10" s="22">
        <v>7</v>
      </c>
      <c r="D10" s="23">
        <v>600</v>
      </c>
      <c r="E10" s="22">
        <v>4</v>
      </c>
      <c r="F10" s="22">
        <v>2</v>
      </c>
      <c r="G10" s="22">
        <v>2</v>
      </c>
      <c r="H10" s="22">
        <f>+C10*E10</f>
        <v>28</v>
      </c>
      <c r="I10" s="23">
        <f>+D10/C10/E10</f>
        <v>21.428571428571427</v>
      </c>
      <c r="J10" s="23">
        <f>IF(I10*0.05&lt;1.35,I10*0.05,1.35)</f>
        <v>1.0714285714285714</v>
      </c>
      <c r="K10" s="65">
        <v>14</v>
      </c>
      <c r="L10" s="65"/>
      <c r="M10" s="24">
        <f>+K10*J10</f>
        <v>15</v>
      </c>
    </row>
    <row r="11" spans="1:13" ht="18" customHeight="1">
      <c r="A11" s="46"/>
      <c r="B11" s="47"/>
      <c r="C11" s="42"/>
      <c r="D11" s="43"/>
      <c r="E11" s="42"/>
      <c r="F11" s="42"/>
      <c r="G11" s="42"/>
      <c r="H11" s="22">
        <f aca="true" t="shared" si="0" ref="H11:H27">+C11*E11</f>
        <v>0</v>
      </c>
      <c r="I11" s="23" t="e">
        <f aca="true" t="shared" si="1" ref="I11:I27">+D11/C11/E11</f>
        <v>#DIV/0!</v>
      </c>
      <c r="J11" s="23" t="e">
        <f aca="true" t="shared" si="2" ref="J11:J27">IF(I11*0.05&lt;1.35,I11*0.05,1.35)</f>
        <v>#DIV/0!</v>
      </c>
      <c r="K11" s="53">
        <f>+C11*F11</f>
        <v>0</v>
      </c>
      <c r="L11" s="53">
        <f>+G11*C11</f>
        <v>0</v>
      </c>
      <c r="M11" s="24">
        <f>+_xlfn.IFERROR(K11*J11,0)</f>
        <v>0</v>
      </c>
    </row>
    <row r="12" spans="1:13" ht="18" customHeight="1">
      <c r="A12" s="40"/>
      <c r="B12" s="41"/>
      <c r="C12" s="42"/>
      <c r="D12" s="43"/>
      <c r="E12" s="42"/>
      <c r="F12" s="42"/>
      <c r="G12" s="42"/>
      <c r="H12" s="22">
        <f t="shared" si="0"/>
        <v>0</v>
      </c>
      <c r="I12" s="23" t="e">
        <f t="shared" si="1"/>
        <v>#DIV/0!</v>
      </c>
      <c r="J12" s="23" t="e">
        <f t="shared" si="2"/>
        <v>#DIV/0!</v>
      </c>
      <c r="K12" s="53">
        <f aca="true" t="shared" si="3" ref="K12:K27">+C12*F12</f>
        <v>0</v>
      </c>
      <c r="L12" s="53">
        <f aca="true" t="shared" si="4" ref="L12:L27">+G12*C12</f>
        <v>0</v>
      </c>
      <c r="M12" s="24">
        <f>+_xlfn.IFERROR(K12*J12,0)</f>
        <v>0</v>
      </c>
    </row>
    <row r="13" spans="1:13" ht="18" customHeight="1">
      <c r="A13" s="40"/>
      <c r="B13" s="41"/>
      <c r="C13" s="42"/>
      <c r="D13" s="43"/>
      <c r="E13" s="42"/>
      <c r="F13" s="42"/>
      <c r="G13" s="42"/>
      <c r="H13" s="22">
        <f t="shared" si="0"/>
        <v>0</v>
      </c>
      <c r="I13" s="23" t="e">
        <f t="shared" si="1"/>
        <v>#DIV/0!</v>
      </c>
      <c r="J13" s="23" t="e">
        <f t="shared" si="2"/>
        <v>#DIV/0!</v>
      </c>
      <c r="K13" s="53">
        <f t="shared" si="3"/>
        <v>0</v>
      </c>
      <c r="L13" s="53">
        <f t="shared" si="4"/>
        <v>0</v>
      </c>
      <c r="M13" s="24">
        <f aca="true" t="shared" si="5" ref="M13:M27">+_xlfn.IFERROR(K13*J13,0)</f>
        <v>0</v>
      </c>
    </row>
    <row r="14" spans="1:13" ht="18" customHeight="1">
      <c r="A14" s="40"/>
      <c r="B14" s="41"/>
      <c r="C14" s="42"/>
      <c r="D14" s="43"/>
      <c r="E14" s="42"/>
      <c r="F14" s="42"/>
      <c r="G14" s="42"/>
      <c r="H14" s="22">
        <f t="shared" si="0"/>
        <v>0</v>
      </c>
      <c r="I14" s="23" t="e">
        <f t="shared" si="1"/>
        <v>#DIV/0!</v>
      </c>
      <c r="J14" s="23" t="e">
        <f t="shared" si="2"/>
        <v>#DIV/0!</v>
      </c>
      <c r="K14" s="53">
        <f t="shared" si="3"/>
        <v>0</v>
      </c>
      <c r="L14" s="53">
        <f t="shared" si="4"/>
        <v>0</v>
      </c>
      <c r="M14" s="24">
        <f t="shared" si="5"/>
        <v>0</v>
      </c>
    </row>
    <row r="15" spans="1:13" ht="18" customHeight="1">
      <c r="A15" s="40"/>
      <c r="B15" s="41"/>
      <c r="C15" s="42"/>
      <c r="D15" s="43"/>
      <c r="E15" s="42"/>
      <c r="F15" s="42"/>
      <c r="G15" s="42"/>
      <c r="H15" s="22">
        <f t="shared" si="0"/>
        <v>0</v>
      </c>
      <c r="I15" s="23" t="e">
        <f t="shared" si="1"/>
        <v>#DIV/0!</v>
      </c>
      <c r="J15" s="23" t="e">
        <f t="shared" si="2"/>
        <v>#DIV/0!</v>
      </c>
      <c r="K15" s="53">
        <f t="shared" si="3"/>
        <v>0</v>
      </c>
      <c r="L15" s="53">
        <f t="shared" si="4"/>
        <v>0</v>
      </c>
      <c r="M15" s="24">
        <f t="shared" si="5"/>
        <v>0</v>
      </c>
    </row>
    <row r="16" spans="1:13" ht="18" customHeight="1">
      <c r="A16" s="40"/>
      <c r="B16" s="41"/>
      <c r="C16" s="42"/>
      <c r="D16" s="43"/>
      <c r="E16" s="42"/>
      <c r="F16" s="42"/>
      <c r="G16" s="42"/>
      <c r="H16" s="22">
        <f t="shared" si="0"/>
        <v>0</v>
      </c>
      <c r="I16" s="23" t="e">
        <f t="shared" si="1"/>
        <v>#DIV/0!</v>
      </c>
      <c r="J16" s="23" t="e">
        <f t="shared" si="2"/>
        <v>#DIV/0!</v>
      </c>
      <c r="K16" s="53">
        <f t="shared" si="3"/>
        <v>0</v>
      </c>
      <c r="L16" s="53">
        <f t="shared" si="4"/>
        <v>0</v>
      </c>
      <c r="M16" s="24">
        <f t="shared" si="5"/>
        <v>0</v>
      </c>
    </row>
    <row r="17" spans="1:13" ht="18" customHeight="1">
      <c r="A17" s="40"/>
      <c r="B17" s="41"/>
      <c r="C17" s="42"/>
      <c r="D17" s="43"/>
      <c r="E17" s="42"/>
      <c r="F17" s="42"/>
      <c r="G17" s="42"/>
      <c r="H17" s="22">
        <f t="shared" si="0"/>
        <v>0</v>
      </c>
      <c r="I17" s="23" t="e">
        <f t="shared" si="1"/>
        <v>#DIV/0!</v>
      </c>
      <c r="J17" s="23" t="e">
        <f t="shared" si="2"/>
        <v>#DIV/0!</v>
      </c>
      <c r="K17" s="53">
        <f t="shared" si="3"/>
        <v>0</v>
      </c>
      <c r="L17" s="53">
        <f t="shared" si="4"/>
        <v>0</v>
      </c>
      <c r="M17" s="24">
        <f t="shared" si="5"/>
        <v>0</v>
      </c>
    </row>
    <row r="18" spans="1:13" ht="18" customHeight="1">
      <c r="A18" s="40"/>
      <c r="B18" s="41"/>
      <c r="C18" s="42"/>
      <c r="D18" s="43"/>
      <c r="E18" s="42"/>
      <c r="F18" s="42"/>
      <c r="G18" s="42"/>
      <c r="H18" s="22">
        <f t="shared" si="0"/>
        <v>0</v>
      </c>
      <c r="I18" s="23" t="e">
        <f t="shared" si="1"/>
        <v>#DIV/0!</v>
      </c>
      <c r="J18" s="23" t="e">
        <f t="shared" si="2"/>
        <v>#DIV/0!</v>
      </c>
      <c r="K18" s="53">
        <f t="shared" si="3"/>
        <v>0</v>
      </c>
      <c r="L18" s="53">
        <f t="shared" si="4"/>
        <v>0</v>
      </c>
      <c r="M18" s="24">
        <f t="shared" si="5"/>
        <v>0</v>
      </c>
    </row>
    <row r="19" spans="1:13" ht="18" customHeight="1">
      <c r="A19" s="40"/>
      <c r="B19" s="41"/>
      <c r="C19" s="42"/>
      <c r="D19" s="43"/>
      <c r="E19" s="42"/>
      <c r="F19" s="42"/>
      <c r="G19" s="42"/>
      <c r="H19" s="22">
        <f t="shared" si="0"/>
        <v>0</v>
      </c>
      <c r="I19" s="23" t="e">
        <f t="shared" si="1"/>
        <v>#DIV/0!</v>
      </c>
      <c r="J19" s="23" t="e">
        <f t="shared" si="2"/>
        <v>#DIV/0!</v>
      </c>
      <c r="K19" s="53">
        <f t="shared" si="3"/>
        <v>0</v>
      </c>
      <c r="L19" s="53">
        <f t="shared" si="4"/>
        <v>0</v>
      </c>
      <c r="M19" s="24">
        <f t="shared" si="5"/>
        <v>0</v>
      </c>
    </row>
    <row r="20" spans="1:13" ht="18" customHeight="1">
      <c r="A20" s="40"/>
      <c r="B20" s="41"/>
      <c r="C20" s="42"/>
      <c r="D20" s="43"/>
      <c r="E20" s="42"/>
      <c r="F20" s="42"/>
      <c r="G20" s="42"/>
      <c r="H20" s="22">
        <f t="shared" si="0"/>
        <v>0</v>
      </c>
      <c r="I20" s="23" t="e">
        <f t="shared" si="1"/>
        <v>#DIV/0!</v>
      </c>
      <c r="J20" s="23" t="e">
        <f t="shared" si="2"/>
        <v>#DIV/0!</v>
      </c>
      <c r="K20" s="53">
        <f t="shared" si="3"/>
        <v>0</v>
      </c>
      <c r="L20" s="53">
        <f t="shared" si="4"/>
        <v>0</v>
      </c>
      <c r="M20" s="24">
        <f t="shared" si="5"/>
        <v>0</v>
      </c>
    </row>
    <row r="21" spans="1:13" ht="18" customHeight="1">
      <c r="A21" s="40"/>
      <c r="B21" s="41"/>
      <c r="C21" s="42"/>
      <c r="D21" s="43"/>
      <c r="E21" s="42"/>
      <c r="F21" s="42"/>
      <c r="G21" s="42"/>
      <c r="H21" s="22">
        <f t="shared" si="0"/>
        <v>0</v>
      </c>
      <c r="I21" s="23" t="e">
        <f t="shared" si="1"/>
        <v>#DIV/0!</v>
      </c>
      <c r="J21" s="23" t="e">
        <f t="shared" si="2"/>
        <v>#DIV/0!</v>
      </c>
      <c r="K21" s="53">
        <f t="shared" si="3"/>
        <v>0</v>
      </c>
      <c r="L21" s="53">
        <f t="shared" si="4"/>
        <v>0</v>
      </c>
      <c r="M21" s="24">
        <f t="shared" si="5"/>
        <v>0</v>
      </c>
    </row>
    <row r="22" spans="1:13" ht="18" customHeight="1">
      <c r="A22" s="40"/>
      <c r="B22" s="41"/>
      <c r="C22" s="42"/>
      <c r="D22" s="43"/>
      <c r="E22" s="42"/>
      <c r="F22" s="42"/>
      <c r="G22" s="42"/>
      <c r="H22" s="22">
        <f t="shared" si="0"/>
        <v>0</v>
      </c>
      <c r="I22" s="23" t="e">
        <f t="shared" si="1"/>
        <v>#DIV/0!</v>
      </c>
      <c r="J22" s="23" t="e">
        <f t="shared" si="2"/>
        <v>#DIV/0!</v>
      </c>
      <c r="K22" s="53">
        <f t="shared" si="3"/>
        <v>0</v>
      </c>
      <c r="L22" s="53">
        <f t="shared" si="4"/>
        <v>0</v>
      </c>
      <c r="M22" s="24">
        <f t="shared" si="5"/>
        <v>0</v>
      </c>
    </row>
    <row r="23" spans="1:13" ht="18" customHeight="1">
      <c r="A23" s="40"/>
      <c r="B23" s="41"/>
      <c r="C23" s="42"/>
      <c r="D23" s="43"/>
      <c r="E23" s="42"/>
      <c r="F23" s="42"/>
      <c r="G23" s="42"/>
      <c r="H23" s="22">
        <f t="shared" si="0"/>
        <v>0</v>
      </c>
      <c r="I23" s="23" t="e">
        <f t="shared" si="1"/>
        <v>#DIV/0!</v>
      </c>
      <c r="J23" s="23" t="e">
        <f t="shared" si="2"/>
        <v>#DIV/0!</v>
      </c>
      <c r="K23" s="53">
        <f t="shared" si="3"/>
        <v>0</v>
      </c>
      <c r="L23" s="53">
        <f t="shared" si="4"/>
        <v>0</v>
      </c>
      <c r="M23" s="24">
        <f t="shared" si="5"/>
        <v>0</v>
      </c>
    </row>
    <row r="24" spans="1:13" ht="18" customHeight="1">
      <c r="A24" s="40"/>
      <c r="B24" s="41"/>
      <c r="C24" s="42"/>
      <c r="D24" s="43"/>
      <c r="E24" s="42"/>
      <c r="F24" s="42"/>
      <c r="G24" s="42"/>
      <c r="H24" s="22">
        <f t="shared" si="0"/>
        <v>0</v>
      </c>
      <c r="I24" s="23" t="e">
        <f t="shared" si="1"/>
        <v>#DIV/0!</v>
      </c>
      <c r="J24" s="23" t="e">
        <f t="shared" si="2"/>
        <v>#DIV/0!</v>
      </c>
      <c r="K24" s="53">
        <f t="shared" si="3"/>
        <v>0</v>
      </c>
      <c r="L24" s="53">
        <f t="shared" si="4"/>
        <v>0</v>
      </c>
      <c r="M24" s="24">
        <f t="shared" si="5"/>
        <v>0</v>
      </c>
    </row>
    <row r="25" spans="1:13" ht="18" customHeight="1">
      <c r="A25" s="40"/>
      <c r="B25" s="41"/>
      <c r="C25" s="42"/>
      <c r="D25" s="43"/>
      <c r="E25" s="42"/>
      <c r="F25" s="42"/>
      <c r="G25" s="42"/>
      <c r="H25" s="22">
        <f t="shared" si="0"/>
        <v>0</v>
      </c>
      <c r="I25" s="23" t="e">
        <f t="shared" si="1"/>
        <v>#DIV/0!</v>
      </c>
      <c r="J25" s="23" t="e">
        <f t="shared" si="2"/>
        <v>#DIV/0!</v>
      </c>
      <c r="K25" s="53">
        <f t="shared" si="3"/>
        <v>0</v>
      </c>
      <c r="L25" s="53">
        <f t="shared" si="4"/>
        <v>0</v>
      </c>
      <c r="M25" s="24">
        <f t="shared" si="5"/>
        <v>0</v>
      </c>
    </row>
    <row r="26" spans="1:13" ht="18" customHeight="1">
      <c r="A26" s="40"/>
      <c r="B26" s="41"/>
      <c r="C26" s="42"/>
      <c r="D26" s="43"/>
      <c r="E26" s="42"/>
      <c r="F26" s="42"/>
      <c r="G26" s="42"/>
      <c r="H26" s="22">
        <f t="shared" si="0"/>
        <v>0</v>
      </c>
      <c r="I26" s="23" t="e">
        <f t="shared" si="1"/>
        <v>#DIV/0!</v>
      </c>
      <c r="J26" s="23" t="e">
        <f t="shared" si="2"/>
        <v>#DIV/0!</v>
      </c>
      <c r="K26" s="53">
        <f t="shared" si="3"/>
        <v>0</v>
      </c>
      <c r="L26" s="53">
        <f t="shared" si="4"/>
        <v>0</v>
      </c>
      <c r="M26" s="24">
        <f t="shared" si="5"/>
        <v>0</v>
      </c>
    </row>
    <row r="27" spans="1:13" ht="18" customHeight="1" thickBot="1">
      <c r="A27" s="44"/>
      <c r="B27" s="45"/>
      <c r="C27" s="42"/>
      <c r="D27" s="43"/>
      <c r="E27" s="42"/>
      <c r="F27" s="42"/>
      <c r="G27" s="42"/>
      <c r="H27" s="22">
        <f t="shared" si="0"/>
        <v>0</v>
      </c>
      <c r="I27" s="23" t="e">
        <f t="shared" si="1"/>
        <v>#DIV/0!</v>
      </c>
      <c r="J27" s="23" t="e">
        <f t="shared" si="2"/>
        <v>#DIV/0!</v>
      </c>
      <c r="K27" s="53">
        <f t="shared" si="3"/>
        <v>0</v>
      </c>
      <c r="L27" s="53">
        <f t="shared" si="4"/>
        <v>0</v>
      </c>
      <c r="M27" s="24">
        <f t="shared" si="5"/>
        <v>0</v>
      </c>
    </row>
    <row r="28" spans="1:13" ht="18" customHeight="1" thickBot="1">
      <c r="A28" s="25"/>
      <c r="B28" s="26"/>
      <c r="C28" s="28">
        <f>SUM(C11:C27)</f>
        <v>0</v>
      </c>
      <c r="D28" s="27"/>
      <c r="E28" s="28">
        <f>SUM(E11:E27)</f>
        <v>0</v>
      </c>
      <c r="F28" s="28">
        <f>SUM(F11:F27)</f>
        <v>0</v>
      </c>
      <c r="G28" s="28">
        <f>SUM(G11:G27)</f>
        <v>0</v>
      </c>
      <c r="H28" s="28">
        <f>SUM(H11:H27)</f>
        <v>0</v>
      </c>
      <c r="I28" s="29"/>
      <c r="J28" s="30"/>
      <c r="K28" s="31">
        <f>SUM(K11:K27)</f>
        <v>0</v>
      </c>
      <c r="L28" s="54">
        <f>SUM(L11:L27)</f>
        <v>0</v>
      </c>
      <c r="M28" s="32">
        <f>SUM(M11:M27)</f>
        <v>0</v>
      </c>
    </row>
    <row r="31" ht="12.75">
      <c r="A31" s="4" t="s">
        <v>34</v>
      </c>
    </row>
    <row r="33" spans="1:5" ht="12.75">
      <c r="A33" s="57" t="s">
        <v>22</v>
      </c>
      <c r="B33" s="57"/>
      <c r="C33" s="57"/>
      <c r="D33" s="58"/>
      <c r="E33" s="57"/>
    </row>
    <row r="34" spans="1:5" ht="12.75">
      <c r="A34" s="59" t="s">
        <v>23</v>
      </c>
      <c r="B34" s="59"/>
      <c r="C34" s="59"/>
      <c r="D34" s="60"/>
      <c r="E34" s="75">
        <f>+K28</f>
        <v>0</v>
      </c>
    </row>
    <row r="35" spans="1:5" ht="12.75">
      <c r="A35" s="61" t="s">
        <v>24</v>
      </c>
      <c r="B35" s="61"/>
      <c r="C35" s="61"/>
      <c r="D35" s="62"/>
      <c r="E35" s="76"/>
    </row>
    <row r="36" spans="1:5" ht="12.75">
      <c r="A36" s="59" t="s">
        <v>25</v>
      </c>
      <c r="B36" s="59"/>
      <c r="C36" s="59"/>
      <c r="D36" s="60"/>
      <c r="E36" s="77">
        <f>+L28</f>
        <v>0</v>
      </c>
    </row>
    <row r="37" spans="1:5" ht="12.75">
      <c r="A37" s="61" t="s">
        <v>26</v>
      </c>
      <c r="B37" s="61"/>
      <c r="C37" s="61"/>
      <c r="D37" s="62"/>
      <c r="E37" s="76"/>
    </row>
    <row r="38" spans="1:5" ht="12.75">
      <c r="A38" s="59" t="s">
        <v>14</v>
      </c>
      <c r="B38" s="59"/>
      <c r="C38" s="59"/>
      <c r="D38" s="60"/>
      <c r="E38" s="75">
        <f>+E28</f>
        <v>0</v>
      </c>
    </row>
    <row r="39" spans="1:5" ht="12.75">
      <c r="A39" s="61" t="s">
        <v>27</v>
      </c>
      <c r="B39" s="61"/>
      <c r="C39" s="61"/>
      <c r="D39" s="62"/>
      <c r="E39" s="76"/>
    </row>
    <row r="40" spans="1:5" ht="12.75">
      <c r="A40" s="59" t="s">
        <v>28</v>
      </c>
      <c r="B40" s="59"/>
      <c r="C40" s="59"/>
      <c r="D40" s="60"/>
      <c r="E40" s="75">
        <f>+F28</f>
        <v>0</v>
      </c>
    </row>
    <row r="41" spans="1:5" ht="12.75">
      <c r="A41" s="61" t="s">
        <v>29</v>
      </c>
      <c r="B41" s="61"/>
      <c r="C41" s="61"/>
      <c r="D41" s="62"/>
      <c r="E41" s="76"/>
    </row>
    <row r="42" spans="1:5" ht="12.75">
      <c r="A42" s="80" t="s">
        <v>30</v>
      </c>
      <c r="B42" s="80"/>
      <c r="C42" s="80"/>
      <c r="D42" s="81"/>
      <c r="E42" s="78">
        <f>+M28</f>
        <v>0</v>
      </c>
    </row>
    <row r="43" spans="1:5" ht="12.75">
      <c r="A43" s="82"/>
      <c r="B43" s="82"/>
      <c r="C43" s="82"/>
      <c r="D43" s="83"/>
      <c r="E43" s="79"/>
    </row>
    <row r="44" spans="1:5" ht="12.75">
      <c r="A44" s="50"/>
      <c r="B44" s="50"/>
      <c r="C44" s="50"/>
      <c r="D44" s="51"/>
      <c r="E44" s="52"/>
    </row>
    <row r="45" spans="1:5" ht="12.75">
      <c r="A45" s="50"/>
      <c r="B45" s="50"/>
      <c r="C45" s="50"/>
      <c r="D45" s="51"/>
      <c r="E45" s="52"/>
    </row>
    <row r="47" spans="1:13" ht="12.75">
      <c r="A47" s="72" t="s">
        <v>32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2.75">
      <c r="A48" s="48" t="s">
        <v>37</v>
      </c>
      <c r="B48" s="48"/>
      <c r="C48" s="48"/>
      <c r="D48" s="49"/>
      <c r="E48" s="48"/>
      <c r="F48" s="48"/>
      <c r="G48" s="48"/>
      <c r="H48" s="48"/>
      <c r="I48" s="48"/>
      <c r="J48" s="55"/>
      <c r="K48" s="56"/>
      <c r="L48" s="56"/>
      <c r="M48" s="48"/>
    </row>
    <row r="49" spans="1:13" ht="12.75">
      <c r="A49" s="48" t="s">
        <v>33</v>
      </c>
      <c r="B49" s="48"/>
      <c r="C49" s="48"/>
      <c r="D49" s="49"/>
      <c r="E49" s="48"/>
      <c r="F49" s="48"/>
      <c r="G49" s="48"/>
      <c r="H49" s="48"/>
      <c r="I49" s="48"/>
      <c r="J49" s="55"/>
      <c r="K49" s="56"/>
      <c r="L49" s="56"/>
      <c r="M49" s="48"/>
    </row>
    <row r="50" spans="1:13" ht="12.75">
      <c r="A50" s="48"/>
      <c r="B50" s="48"/>
      <c r="C50" s="48"/>
      <c r="D50" s="49"/>
      <c r="E50" s="48"/>
      <c r="F50" s="48"/>
      <c r="G50" s="48"/>
      <c r="H50" s="48"/>
      <c r="I50" s="48"/>
      <c r="J50" s="55"/>
      <c r="K50" s="56"/>
      <c r="L50" s="56"/>
      <c r="M50" s="48"/>
    </row>
    <row r="51" spans="1:13" ht="12.75">
      <c r="A51" s="48" t="s">
        <v>12</v>
      </c>
      <c r="B51" s="48"/>
      <c r="C51" s="48"/>
      <c r="D51" s="49"/>
      <c r="E51" s="48"/>
      <c r="F51" s="48"/>
      <c r="G51" s="48"/>
      <c r="H51" s="48"/>
      <c r="I51" s="48"/>
      <c r="J51" s="55"/>
      <c r="K51" s="56"/>
      <c r="L51" s="56"/>
      <c r="M51" s="48"/>
    </row>
  </sheetData>
  <sheetProtection sheet="1" selectLockedCells="1"/>
  <mergeCells count="13">
    <mergeCell ref="E40:E41"/>
    <mergeCell ref="E42:E43"/>
    <mergeCell ref="A42:D43"/>
    <mergeCell ref="A1:M1"/>
    <mergeCell ref="A3:M3"/>
    <mergeCell ref="A4:M4"/>
    <mergeCell ref="A8:M8"/>
    <mergeCell ref="A47:M47"/>
    <mergeCell ref="C5:J5"/>
    <mergeCell ref="A2:M2"/>
    <mergeCell ref="E34:E35"/>
    <mergeCell ref="E36:E37"/>
    <mergeCell ref="E38:E3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3"/>
  <ignoredErrors>
    <ignoredError sqref="K11:L14 K15:K27 L15:L27" unlockedFormula="1"/>
    <ignoredError sqref="I12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120" zoomScaleNormal="120" zoomScalePageLayoutView="0" workbookViewId="0" topLeftCell="A25">
      <selection activeCell="D18" sqref="D18"/>
    </sheetView>
  </sheetViews>
  <sheetFormatPr defaultColWidth="11.421875" defaultRowHeight="12.75"/>
  <cols>
    <col min="1" max="3" width="15.7109375" style="4" customWidth="1"/>
    <col min="4" max="4" width="15.7109375" style="5" customWidth="1"/>
    <col min="5" max="9" width="15.7109375" style="4" customWidth="1"/>
    <col min="10" max="10" width="15.7109375" style="6" customWidth="1"/>
    <col min="11" max="12" width="15.7109375" style="7" customWidth="1"/>
    <col min="13" max="13" width="15.7109375" style="4" customWidth="1"/>
    <col min="14" max="16384" width="11.421875" style="4" customWidth="1"/>
  </cols>
  <sheetData>
    <row r="1" spans="1:13" s="1" customFormat="1" ht="18" customHeight="1">
      <c r="A1" s="66" t="s">
        <v>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1" customFormat="1" ht="18" customHeight="1">
      <c r="A2" s="74" t="s">
        <v>40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1" customFormat="1" ht="18" customHeight="1">
      <c r="A3" s="67" t="s">
        <v>19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" customFormat="1" ht="18" customHeight="1" thickBot="1">
      <c r="A4" s="68" t="s">
        <v>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" customFormat="1" ht="21" customHeight="1">
      <c r="A5" s="8" t="s">
        <v>1</v>
      </c>
      <c r="B5" s="9"/>
      <c r="C5" s="73" t="s">
        <v>4</v>
      </c>
      <c r="D5" s="73"/>
      <c r="E5" s="73"/>
      <c r="F5" s="73"/>
      <c r="G5" s="73"/>
      <c r="H5" s="73"/>
      <c r="I5" s="73"/>
      <c r="J5" s="73"/>
      <c r="K5" s="9"/>
      <c r="L5" s="9"/>
      <c r="M5" s="10"/>
    </row>
    <row r="6" spans="1:13" s="1" customFormat="1" ht="15" customHeight="1">
      <c r="A6" s="11" t="s">
        <v>2</v>
      </c>
      <c r="B6" s="12"/>
      <c r="C6" s="13" t="s">
        <v>10</v>
      </c>
      <c r="D6" s="13"/>
      <c r="E6" s="13"/>
      <c r="F6" s="13"/>
      <c r="G6" s="13"/>
      <c r="H6" s="13"/>
      <c r="I6" s="13"/>
      <c r="J6" s="14"/>
      <c r="K6" s="14"/>
      <c r="L6" s="14"/>
      <c r="M6" s="15"/>
    </row>
    <row r="7" spans="1:13" s="1" customFormat="1" ht="18.75" thickBot="1">
      <c r="A7" s="16" t="s">
        <v>0</v>
      </c>
      <c r="B7" s="17"/>
      <c r="C7" s="18" t="s">
        <v>38</v>
      </c>
      <c r="D7" s="19"/>
      <c r="E7" s="19"/>
      <c r="F7" s="19"/>
      <c r="G7" s="19"/>
      <c r="H7" s="19"/>
      <c r="I7" s="19"/>
      <c r="J7" s="20"/>
      <c r="K7" s="20"/>
      <c r="L7" s="20"/>
      <c r="M7" s="21"/>
    </row>
    <row r="8" spans="1:13" s="1" customFormat="1" ht="21" customHeight="1" thickBot="1">
      <c r="A8" s="69" t="s">
        <v>11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</row>
    <row r="9" spans="1:13" s="3" customFormat="1" ht="58.5" customHeight="1" thickBot="1">
      <c r="A9" s="33" t="s">
        <v>6</v>
      </c>
      <c r="B9" s="34" t="s">
        <v>7</v>
      </c>
      <c r="C9" s="34" t="s">
        <v>13</v>
      </c>
      <c r="D9" s="35" t="s">
        <v>8</v>
      </c>
      <c r="E9" s="34" t="s">
        <v>14</v>
      </c>
      <c r="F9" s="34" t="s">
        <v>17</v>
      </c>
      <c r="G9" s="34" t="s">
        <v>18</v>
      </c>
      <c r="H9" s="36" t="s">
        <v>20</v>
      </c>
      <c r="I9" s="36" t="s">
        <v>15</v>
      </c>
      <c r="J9" s="37" t="s">
        <v>9</v>
      </c>
      <c r="K9" s="38" t="s">
        <v>21</v>
      </c>
      <c r="L9" s="38" t="s">
        <v>31</v>
      </c>
      <c r="M9" s="39" t="s">
        <v>16</v>
      </c>
    </row>
    <row r="10" spans="1:13" ht="18" customHeight="1">
      <c r="A10" s="63">
        <v>45045</v>
      </c>
      <c r="B10" s="64">
        <v>45052</v>
      </c>
      <c r="C10" s="22">
        <v>7</v>
      </c>
      <c r="D10" s="23">
        <v>600</v>
      </c>
      <c r="E10" s="22">
        <v>4</v>
      </c>
      <c r="F10" s="22">
        <v>2</v>
      </c>
      <c r="G10" s="22">
        <v>2</v>
      </c>
      <c r="H10" s="22">
        <f>+C10*E10</f>
        <v>28</v>
      </c>
      <c r="I10" s="23">
        <f>+D10/C10/E10</f>
        <v>21.428571428571427</v>
      </c>
      <c r="J10" s="23">
        <f>IF(I10*0.05&lt;1.35,I10*0.05,1.35)</f>
        <v>1.0714285714285714</v>
      </c>
      <c r="K10" s="65">
        <v>14</v>
      </c>
      <c r="L10" s="65"/>
      <c r="M10" s="24">
        <f>+K10*J10</f>
        <v>15</v>
      </c>
    </row>
    <row r="11" spans="1:13" ht="18" customHeight="1">
      <c r="A11" s="46"/>
      <c r="B11" s="47"/>
      <c r="C11" s="42"/>
      <c r="D11" s="43"/>
      <c r="E11" s="42"/>
      <c r="F11" s="42"/>
      <c r="G11" s="42"/>
      <c r="H11" s="22">
        <f aca="true" t="shared" si="0" ref="H11:H27">+C11*E11</f>
        <v>0</v>
      </c>
      <c r="I11" s="23" t="e">
        <f aca="true" t="shared" si="1" ref="I11:I27">+D11/C11/E11</f>
        <v>#DIV/0!</v>
      </c>
      <c r="J11" s="23" t="e">
        <f aca="true" t="shared" si="2" ref="J11:J27">IF(I11*0.05&lt;1.35,I11*0.05,1.35)</f>
        <v>#DIV/0!</v>
      </c>
      <c r="K11" s="53">
        <f>+C11*F11</f>
        <v>0</v>
      </c>
      <c r="L11" s="53">
        <f>+G11*C11</f>
        <v>0</v>
      </c>
      <c r="M11" s="24">
        <f>+_xlfn.IFERROR(K11*J11,0)</f>
        <v>0</v>
      </c>
    </row>
    <row r="12" spans="1:13" ht="18" customHeight="1">
      <c r="A12" s="40"/>
      <c r="B12" s="41"/>
      <c r="C12" s="42"/>
      <c r="D12" s="43"/>
      <c r="E12" s="42"/>
      <c r="F12" s="42"/>
      <c r="G12" s="42"/>
      <c r="H12" s="22">
        <f t="shared" si="0"/>
        <v>0</v>
      </c>
      <c r="I12" s="23" t="e">
        <f t="shared" si="1"/>
        <v>#DIV/0!</v>
      </c>
      <c r="J12" s="23" t="e">
        <f t="shared" si="2"/>
        <v>#DIV/0!</v>
      </c>
      <c r="K12" s="53">
        <f aca="true" t="shared" si="3" ref="K12:K27">+C12*F12</f>
        <v>0</v>
      </c>
      <c r="L12" s="53">
        <f aca="true" t="shared" si="4" ref="L12:L27">+G12*C12</f>
        <v>0</v>
      </c>
      <c r="M12" s="24">
        <f>+_xlfn.IFERROR(K12*J12,0)</f>
        <v>0</v>
      </c>
    </row>
    <row r="13" spans="1:13" ht="18" customHeight="1">
      <c r="A13" s="40"/>
      <c r="B13" s="41"/>
      <c r="C13" s="42"/>
      <c r="D13" s="43"/>
      <c r="E13" s="42"/>
      <c r="F13" s="42"/>
      <c r="G13" s="42"/>
      <c r="H13" s="22">
        <f t="shared" si="0"/>
        <v>0</v>
      </c>
      <c r="I13" s="23" t="e">
        <f t="shared" si="1"/>
        <v>#DIV/0!</v>
      </c>
      <c r="J13" s="23" t="e">
        <f t="shared" si="2"/>
        <v>#DIV/0!</v>
      </c>
      <c r="K13" s="53">
        <f t="shared" si="3"/>
        <v>0</v>
      </c>
      <c r="L13" s="53">
        <f t="shared" si="4"/>
        <v>0</v>
      </c>
      <c r="M13" s="24">
        <f aca="true" t="shared" si="5" ref="M13:M27">+_xlfn.IFERROR(K13*J13,0)</f>
        <v>0</v>
      </c>
    </row>
    <row r="14" spans="1:13" ht="18" customHeight="1">
      <c r="A14" s="40"/>
      <c r="B14" s="41"/>
      <c r="C14" s="42"/>
      <c r="D14" s="43"/>
      <c r="E14" s="42"/>
      <c r="F14" s="42"/>
      <c r="G14" s="42"/>
      <c r="H14" s="22">
        <f t="shared" si="0"/>
        <v>0</v>
      </c>
      <c r="I14" s="23" t="e">
        <f t="shared" si="1"/>
        <v>#DIV/0!</v>
      </c>
      <c r="J14" s="23" t="e">
        <f t="shared" si="2"/>
        <v>#DIV/0!</v>
      </c>
      <c r="K14" s="53">
        <f t="shared" si="3"/>
        <v>0</v>
      </c>
      <c r="L14" s="53">
        <f t="shared" si="4"/>
        <v>0</v>
      </c>
      <c r="M14" s="24">
        <f t="shared" si="5"/>
        <v>0</v>
      </c>
    </row>
    <row r="15" spans="1:13" ht="18" customHeight="1">
      <c r="A15" s="40"/>
      <c r="B15" s="41"/>
      <c r="C15" s="42"/>
      <c r="D15" s="43"/>
      <c r="E15" s="42"/>
      <c r="F15" s="42"/>
      <c r="G15" s="42"/>
      <c r="H15" s="22">
        <f t="shared" si="0"/>
        <v>0</v>
      </c>
      <c r="I15" s="23" t="e">
        <f t="shared" si="1"/>
        <v>#DIV/0!</v>
      </c>
      <c r="J15" s="23" t="e">
        <f t="shared" si="2"/>
        <v>#DIV/0!</v>
      </c>
      <c r="K15" s="53">
        <f t="shared" si="3"/>
        <v>0</v>
      </c>
      <c r="L15" s="53">
        <f t="shared" si="4"/>
        <v>0</v>
      </c>
      <c r="M15" s="24">
        <f t="shared" si="5"/>
        <v>0</v>
      </c>
    </row>
    <row r="16" spans="1:13" ht="18" customHeight="1">
      <c r="A16" s="40"/>
      <c r="B16" s="41"/>
      <c r="C16" s="42"/>
      <c r="D16" s="43"/>
      <c r="E16" s="42"/>
      <c r="F16" s="42"/>
      <c r="G16" s="42"/>
      <c r="H16" s="22">
        <f t="shared" si="0"/>
        <v>0</v>
      </c>
      <c r="I16" s="23" t="e">
        <f t="shared" si="1"/>
        <v>#DIV/0!</v>
      </c>
      <c r="J16" s="23" t="e">
        <f t="shared" si="2"/>
        <v>#DIV/0!</v>
      </c>
      <c r="K16" s="53">
        <f t="shared" si="3"/>
        <v>0</v>
      </c>
      <c r="L16" s="53">
        <f t="shared" si="4"/>
        <v>0</v>
      </c>
      <c r="M16" s="24">
        <f t="shared" si="5"/>
        <v>0</v>
      </c>
    </row>
    <row r="17" spans="1:13" ht="18" customHeight="1">
      <c r="A17" s="40"/>
      <c r="B17" s="41"/>
      <c r="C17" s="42"/>
      <c r="D17" s="43"/>
      <c r="E17" s="42"/>
      <c r="F17" s="42"/>
      <c r="G17" s="42"/>
      <c r="H17" s="22">
        <f t="shared" si="0"/>
        <v>0</v>
      </c>
      <c r="I17" s="23" t="e">
        <f t="shared" si="1"/>
        <v>#DIV/0!</v>
      </c>
      <c r="J17" s="23" t="e">
        <f t="shared" si="2"/>
        <v>#DIV/0!</v>
      </c>
      <c r="K17" s="53">
        <f t="shared" si="3"/>
        <v>0</v>
      </c>
      <c r="L17" s="53">
        <f t="shared" si="4"/>
        <v>0</v>
      </c>
      <c r="M17" s="24">
        <f t="shared" si="5"/>
        <v>0</v>
      </c>
    </row>
    <row r="18" spans="1:13" ht="18" customHeight="1">
      <c r="A18" s="40"/>
      <c r="B18" s="41"/>
      <c r="C18" s="42"/>
      <c r="D18" s="43"/>
      <c r="E18" s="42"/>
      <c r="F18" s="42"/>
      <c r="G18" s="42"/>
      <c r="H18" s="22">
        <f t="shared" si="0"/>
        <v>0</v>
      </c>
      <c r="I18" s="23" t="e">
        <f t="shared" si="1"/>
        <v>#DIV/0!</v>
      </c>
      <c r="J18" s="23" t="e">
        <f t="shared" si="2"/>
        <v>#DIV/0!</v>
      </c>
      <c r="K18" s="53">
        <f t="shared" si="3"/>
        <v>0</v>
      </c>
      <c r="L18" s="53">
        <f t="shared" si="4"/>
        <v>0</v>
      </c>
      <c r="M18" s="24">
        <f t="shared" si="5"/>
        <v>0</v>
      </c>
    </row>
    <row r="19" spans="1:13" ht="18" customHeight="1">
      <c r="A19" s="40"/>
      <c r="B19" s="41"/>
      <c r="C19" s="42"/>
      <c r="D19" s="43"/>
      <c r="E19" s="42"/>
      <c r="F19" s="42"/>
      <c r="G19" s="42"/>
      <c r="H19" s="22">
        <f t="shared" si="0"/>
        <v>0</v>
      </c>
      <c r="I19" s="23" t="e">
        <f t="shared" si="1"/>
        <v>#DIV/0!</v>
      </c>
      <c r="J19" s="23" t="e">
        <f t="shared" si="2"/>
        <v>#DIV/0!</v>
      </c>
      <c r="K19" s="53">
        <f t="shared" si="3"/>
        <v>0</v>
      </c>
      <c r="L19" s="53">
        <f t="shared" si="4"/>
        <v>0</v>
      </c>
      <c r="M19" s="24">
        <f t="shared" si="5"/>
        <v>0</v>
      </c>
    </row>
    <row r="20" spans="1:13" ht="18" customHeight="1">
      <c r="A20" s="40"/>
      <c r="B20" s="41"/>
      <c r="C20" s="42"/>
      <c r="D20" s="43"/>
      <c r="E20" s="42"/>
      <c r="F20" s="42"/>
      <c r="G20" s="42"/>
      <c r="H20" s="22">
        <f t="shared" si="0"/>
        <v>0</v>
      </c>
      <c r="I20" s="23" t="e">
        <f t="shared" si="1"/>
        <v>#DIV/0!</v>
      </c>
      <c r="J20" s="23" t="e">
        <f t="shared" si="2"/>
        <v>#DIV/0!</v>
      </c>
      <c r="K20" s="53">
        <f t="shared" si="3"/>
        <v>0</v>
      </c>
      <c r="L20" s="53">
        <f t="shared" si="4"/>
        <v>0</v>
      </c>
      <c r="M20" s="24">
        <f t="shared" si="5"/>
        <v>0</v>
      </c>
    </row>
    <row r="21" spans="1:13" ht="18" customHeight="1">
      <c r="A21" s="40"/>
      <c r="B21" s="41"/>
      <c r="C21" s="42"/>
      <c r="D21" s="43"/>
      <c r="E21" s="42"/>
      <c r="F21" s="42"/>
      <c r="G21" s="42"/>
      <c r="H21" s="22">
        <f t="shared" si="0"/>
        <v>0</v>
      </c>
      <c r="I21" s="23" t="e">
        <f t="shared" si="1"/>
        <v>#DIV/0!</v>
      </c>
      <c r="J21" s="23" t="e">
        <f t="shared" si="2"/>
        <v>#DIV/0!</v>
      </c>
      <c r="K21" s="53">
        <f t="shared" si="3"/>
        <v>0</v>
      </c>
      <c r="L21" s="53">
        <f t="shared" si="4"/>
        <v>0</v>
      </c>
      <c r="M21" s="24">
        <f t="shared" si="5"/>
        <v>0</v>
      </c>
    </row>
    <row r="22" spans="1:13" ht="18" customHeight="1">
      <c r="A22" s="40"/>
      <c r="B22" s="41"/>
      <c r="C22" s="42"/>
      <c r="D22" s="43"/>
      <c r="E22" s="42"/>
      <c r="F22" s="42"/>
      <c r="G22" s="42"/>
      <c r="H22" s="22">
        <f t="shared" si="0"/>
        <v>0</v>
      </c>
      <c r="I22" s="23" t="e">
        <f t="shared" si="1"/>
        <v>#DIV/0!</v>
      </c>
      <c r="J22" s="23" t="e">
        <f t="shared" si="2"/>
        <v>#DIV/0!</v>
      </c>
      <c r="K22" s="53">
        <f t="shared" si="3"/>
        <v>0</v>
      </c>
      <c r="L22" s="53">
        <f t="shared" si="4"/>
        <v>0</v>
      </c>
      <c r="M22" s="24">
        <f t="shared" si="5"/>
        <v>0</v>
      </c>
    </row>
    <row r="23" spans="1:13" ht="18" customHeight="1">
      <c r="A23" s="40"/>
      <c r="B23" s="41"/>
      <c r="C23" s="42"/>
      <c r="D23" s="43"/>
      <c r="E23" s="42"/>
      <c r="F23" s="42"/>
      <c r="G23" s="42"/>
      <c r="H23" s="22">
        <f t="shared" si="0"/>
        <v>0</v>
      </c>
      <c r="I23" s="23" t="e">
        <f t="shared" si="1"/>
        <v>#DIV/0!</v>
      </c>
      <c r="J23" s="23" t="e">
        <f t="shared" si="2"/>
        <v>#DIV/0!</v>
      </c>
      <c r="K23" s="53">
        <f t="shared" si="3"/>
        <v>0</v>
      </c>
      <c r="L23" s="53">
        <f t="shared" si="4"/>
        <v>0</v>
      </c>
      <c r="M23" s="24">
        <f t="shared" si="5"/>
        <v>0</v>
      </c>
    </row>
    <row r="24" spans="1:13" ht="18" customHeight="1">
      <c r="A24" s="40"/>
      <c r="B24" s="41"/>
      <c r="C24" s="42"/>
      <c r="D24" s="43"/>
      <c r="E24" s="42"/>
      <c r="F24" s="42"/>
      <c r="G24" s="42"/>
      <c r="H24" s="22">
        <f t="shared" si="0"/>
        <v>0</v>
      </c>
      <c r="I24" s="23" t="e">
        <f t="shared" si="1"/>
        <v>#DIV/0!</v>
      </c>
      <c r="J24" s="23" t="e">
        <f t="shared" si="2"/>
        <v>#DIV/0!</v>
      </c>
      <c r="K24" s="53">
        <f t="shared" si="3"/>
        <v>0</v>
      </c>
      <c r="L24" s="53">
        <f t="shared" si="4"/>
        <v>0</v>
      </c>
      <c r="M24" s="24">
        <f t="shared" si="5"/>
        <v>0</v>
      </c>
    </row>
    <row r="25" spans="1:13" ht="18" customHeight="1">
      <c r="A25" s="40"/>
      <c r="B25" s="41"/>
      <c r="C25" s="42"/>
      <c r="D25" s="43"/>
      <c r="E25" s="42"/>
      <c r="F25" s="42"/>
      <c r="G25" s="42"/>
      <c r="H25" s="22">
        <f t="shared" si="0"/>
        <v>0</v>
      </c>
      <c r="I25" s="23" t="e">
        <f t="shared" si="1"/>
        <v>#DIV/0!</v>
      </c>
      <c r="J25" s="23" t="e">
        <f t="shared" si="2"/>
        <v>#DIV/0!</v>
      </c>
      <c r="K25" s="53">
        <f t="shared" si="3"/>
        <v>0</v>
      </c>
      <c r="L25" s="53">
        <f t="shared" si="4"/>
        <v>0</v>
      </c>
      <c r="M25" s="24">
        <f t="shared" si="5"/>
        <v>0</v>
      </c>
    </row>
    <row r="26" spans="1:13" ht="18" customHeight="1">
      <c r="A26" s="40"/>
      <c r="B26" s="41"/>
      <c r="C26" s="42"/>
      <c r="D26" s="43"/>
      <c r="E26" s="42"/>
      <c r="F26" s="42"/>
      <c r="G26" s="42"/>
      <c r="H26" s="22">
        <f t="shared" si="0"/>
        <v>0</v>
      </c>
      <c r="I26" s="23" t="e">
        <f t="shared" si="1"/>
        <v>#DIV/0!</v>
      </c>
      <c r="J26" s="23" t="e">
        <f t="shared" si="2"/>
        <v>#DIV/0!</v>
      </c>
      <c r="K26" s="53">
        <f t="shared" si="3"/>
        <v>0</v>
      </c>
      <c r="L26" s="53">
        <f t="shared" si="4"/>
        <v>0</v>
      </c>
      <c r="M26" s="24">
        <f t="shared" si="5"/>
        <v>0</v>
      </c>
    </row>
    <row r="27" spans="1:13" ht="18" customHeight="1" thickBot="1">
      <c r="A27" s="44"/>
      <c r="B27" s="45"/>
      <c r="C27" s="42"/>
      <c r="D27" s="43"/>
      <c r="E27" s="42"/>
      <c r="F27" s="42"/>
      <c r="G27" s="42"/>
      <c r="H27" s="22">
        <f t="shared" si="0"/>
        <v>0</v>
      </c>
      <c r="I27" s="23" t="e">
        <f t="shared" si="1"/>
        <v>#DIV/0!</v>
      </c>
      <c r="J27" s="23" t="e">
        <f t="shared" si="2"/>
        <v>#DIV/0!</v>
      </c>
      <c r="K27" s="53">
        <f t="shared" si="3"/>
        <v>0</v>
      </c>
      <c r="L27" s="53">
        <f t="shared" si="4"/>
        <v>0</v>
      </c>
      <c r="M27" s="24">
        <f t="shared" si="5"/>
        <v>0</v>
      </c>
    </row>
    <row r="28" spans="1:13" ht="18" customHeight="1" thickBot="1">
      <c r="A28" s="25"/>
      <c r="B28" s="26"/>
      <c r="C28" s="28">
        <f>SUM(C11:C27)</f>
        <v>0</v>
      </c>
      <c r="D28" s="27"/>
      <c r="E28" s="28">
        <f>SUM(E11:E27)</f>
        <v>0</v>
      </c>
      <c r="F28" s="28">
        <f>SUM(F11:F27)</f>
        <v>0</v>
      </c>
      <c r="G28" s="28">
        <f>SUM(G11:G27)</f>
        <v>0</v>
      </c>
      <c r="H28" s="28">
        <f>SUM(H11:H27)</f>
        <v>0</v>
      </c>
      <c r="I28" s="29"/>
      <c r="J28" s="30"/>
      <c r="K28" s="31">
        <f>SUM(K11:K27)</f>
        <v>0</v>
      </c>
      <c r="L28" s="54">
        <f>SUM(L11:L27)</f>
        <v>0</v>
      </c>
      <c r="M28" s="32">
        <f>SUM(M11:M27)</f>
        <v>0</v>
      </c>
    </row>
    <row r="31" ht="12.75">
      <c r="A31" s="4" t="s">
        <v>35</v>
      </c>
    </row>
    <row r="33" spans="1:5" ht="12.75">
      <c r="A33" s="57" t="s">
        <v>22</v>
      </c>
      <c r="B33" s="57"/>
      <c r="C33" s="57"/>
      <c r="D33" s="58"/>
      <c r="E33" s="57"/>
    </row>
    <row r="34" spans="1:5" ht="12.75">
      <c r="A34" s="59" t="s">
        <v>23</v>
      </c>
      <c r="B34" s="59"/>
      <c r="C34" s="59"/>
      <c r="D34" s="60"/>
      <c r="E34" s="75">
        <f>+K28</f>
        <v>0</v>
      </c>
    </row>
    <row r="35" spans="1:5" ht="12.75">
      <c r="A35" s="61" t="s">
        <v>24</v>
      </c>
      <c r="B35" s="61"/>
      <c r="C35" s="61"/>
      <c r="D35" s="62"/>
      <c r="E35" s="76"/>
    </row>
    <row r="36" spans="1:5" ht="12.75">
      <c r="A36" s="59" t="s">
        <v>25</v>
      </c>
      <c r="B36" s="59"/>
      <c r="C36" s="59"/>
      <c r="D36" s="60"/>
      <c r="E36" s="77">
        <f>+L28</f>
        <v>0</v>
      </c>
    </row>
    <row r="37" spans="1:5" ht="12.75">
      <c r="A37" s="61" t="s">
        <v>26</v>
      </c>
      <c r="B37" s="61"/>
      <c r="C37" s="61"/>
      <c r="D37" s="62"/>
      <c r="E37" s="76"/>
    </row>
    <row r="38" spans="1:5" ht="12.75">
      <c r="A38" s="59" t="s">
        <v>14</v>
      </c>
      <c r="B38" s="59"/>
      <c r="C38" s="59"/>
      <c r="D38" s="60"/>
      <c r="E38" s="75">
        <f>+E28</f>
        <v>0</v>
      </c>
    </row>
    <row r="39" spans="1:5" ht="12.75">
      <c r="A39" s="61" t="s">
        <v>27</v>
      </c>
      <c r="B39" s="61"/>
      <c r="C39" s="61"/>
      <c r="D39" s="62"/>
      <c r="E39" s="76"/>
    </row>
    <row r="40" spans="1:5" ht="12.75">
      <c r="A40" s="59" t="s">
        <v>28</v>
      </c>
      <c r="B40" s="59"/>
      <c r="C40" s="59"/>
      <c r="D40" s="60"/>
      <c r="E40" s="75">
        <f>+F28</f>
        <v>0</v>
      </c>
    </row>
    <row r="41" spans="1:5" ht="12.75">
      <c r="A41" s="61" t="s">
        <v>29</v>
      </c>
      <c r="B41" s="61"/>
      <c r="C41" s="61"/>
      <c r="D41" s="62"/>
      <c r="E41" s="76"/>
    </row>
    <row r="42" spans="1:5" ht="12.75">
      <c r="A42" s="80" t="s">
        <v>30</v>
      </c>
      <c r="B42" s="80"/>
      <c r="C42" s="80"/>
      <c r="D42" s="81"/>
      <c r="E42" s="78">
        <f>+M28</f>
        <v>0</v>
      </c>
    </row>
    <row r="43" spans="1:5" ht="12.75">
      <c r="A43" s="82"/>
      <c r="B43" s="82"/>
      <c r="C43" s="82"/>
      <c r="D43" s="83"/>
      <c r="E43" s="79"/>
    </row>
    <row r="44" spans="1:5" ht="12.75">
      <c r="A44" s="50"/>
      <c r="B44" s="50"/>
      <c r="C44" s="50"/>
      <c r="D44" s="51"/>
      <c r="E44" s="52"/>
    </row>
    <row r="45" spans="1:5" ht="12.75">
      <c r="A45" s="50"/>
      <c r="B45" s="50"/>
      <c r="C45" s="50"/>
      <c r="D45" s="51"/>
      <c r="E45" s="52"/>
    </row>
    <row r="47" spans="1:13" ht="12.75">
      <c r="A47" s="72" t="s">
        <v>32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2.75">
      <c r="A48" s="48" t="s">
        <v>37</v>
      </c>
      <c r="B48" s="48"/>
      <c r="C48" s="48"/>
      <c r="D48" s="49"/>
      <c r="E48" s="48"/>
      <c r="F48" s="48"/>
      <c r="G48" s="48"/>
      <c r="H48" s="48"/>
      <c r="I48" s="48"/>
      <c r="J48" s="55"/>
      <c r="K48" s="56"/>
      <c r="L48" s="56"/>
      <c r="M48" s="48"/>
    </row>
    <row r="49" spans="1:13" ht="12.75">
      <c r="A49" s="48" t="s">
        <v>33</v>
      </c>
      <c r="B49" s="48"/>
      <c r="C49" s="48"/>
      <c r="D49" s="49"/>
      <c r="E49" s="48"/>
      <c r="F49" s="48"/>
      <c r="G49" s="48"/>
      <c r="H49" s="48"/>
      <c r="I49" s="48"/>
      <c r="J49" s="55"/>
      <c r="K49" s="56"/>
      <c r="L49" s="56"/>
      <c r="M49" s="48"/>
    </row>
    <row r="50" spans="1:13" ht="12.75">
      <c r="A50" s="48"/>
      <c r="B50" s="48"/>
      <c r="C50" s="48"/>
      <c r="D50" s="49"/>
      <c r="E50" s="48"/>
      <c r="F50" s="48"/>
      <c r="G50" s="48"/>
      <c r="H50" s="48"/>
      <c r="I50" s="48"/>
      <c r="J50" s="55"/>
      <c r="K50" s="56"/>
      <c r="L50" s="56"/>
      <c r="M50" s="48"/>
    </row>
    <row r="51" spans="1:13" ht="12.75">
      <c r="A51" s="48" t="s">
        <v>12</v>
      </c>
      <c r="B51" s="48"/>
      <c r="C51" s="48"/>
      <c r="D51" s="49"/>
      <c r="E51" s="48"/>
      <c r="F51" s="48"/>
      <c r="G51" s="48"/>
      <c r="H51" s="48"/>
      <c r="I51" s="48"/>
      <c r="J51" s="55"/>
      <c r="K51" s="56"/>
      <c r="L51" s="56"/>
      <c r="M51" s="48"/>
    </row>
  </sheetData>
  <sheetProtection sheet="1" selectLockedCells="1"/>
  <mergeCells count="13">
    <mergeCell ref="A1:M1"/>
    <mergeCell ref="A2:M2"/>
    <mergeCell ref="A3:M3"/>
    <mergeCell ref="A4:M4"/>
    <mergeCell ref="C5:J5"/>
    <mergeCell ref="A8:M8"/>
    <mergeCell ref="A47:M47"/>
    <mergeCell ref="E34:E35"/>
    <mergeCell ref="E36:E37"/>
    <mergeCell ref="E38:E39"/>
    <mergeCell ref="E40:E41"/>
    <mergeCell ref="A42:D43"/>
    <mergeCell ref="E42:E4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120" zoomScaleNormal="120" zoomScalePageLayoutView="0" workbookViewId="0" topLeftCell="A28">
      <selection activeCell="D21" sqref="D20:D21"/>
    </sheetView>
  </sheetViews>
  <sheetFormatPr defaultColWidth="11.421875" defaultRowHeight="12.75"/>
  <cols>
    <col min="1" max="3" width="15.7109375" style="4" customWidth="1"/>
    <col min="4" max="4" width="15.7109375" style="5" customWidth="1"/>
    <col min="5" max="9" width="15.7109375" style="4" customWidth="1"/>
    <col min="10" max="10" width="15.7109375" style="6" customWidth="1"/>
    <col min="11" max="12" width="15.7109375" style="7" customWidth="1"/>
    <col min="13" max="13" width="15.7109375" style="4" customWidth="1"/>
    <col min="14" max="16384" width="11.421875" style="4" customWidth="1"/>
  </cols>
  <sheetData>
    <row r="1" spans="1:13" s="1" customFormat="1" ht="18" customHeight="1">
      <c r="A1" s="66" t="s">
        <v>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1" customFormat="1" ht="18" customHeight="1">
      <c r="A2" s="74" t="s">
        <v>41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1" customFormat="1" ht="18" customHeight="1">
      <c r="A3" s="67" t="s">
        <v>19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" customFormat="1" ht="18" customHeight="1" thickBot="1">
      <c r="A4" s="68" t="s">
        <v>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" customFormat="1" ht="21" customHeight="1">
      <c r="A5" s="8" t="s">
        <v>1</v>
      </c>
      <c r="B5" s="9"/>
      <c r="C5" s="73" t="s">
        <v>4</v>
      </c>
      <c r="D5" s="73"/>
      <c r="E5" s="73"/>
      <c r="F5" s="73"/>
      <c r="G5" s="73"/>
      <c r="H5" s="73"/>
      <c r="I5" s="73"/>
      <c r="J5" s="73"/>
      <c r="K5" s="9"/>
      <c r="L5" s="9"/>
      <c r="M5" s="10"/>
    </row>
    <row r="6" spans="1:13" s="1" customFormat="1" ht="15" customHeight="1">
      <c r="A6" s="11" t="s">
        <v>2</v>
      </c>
      <c r="B6" s="12"/>
      <c r="C6" s="13" t="s">
        <v>10</v>
      </c>
      <c r="D6" s="13"/>
      <c r="E6" s="13"/>
      <c r="F6" s="13"/>
      <c r="G6" s="13"/>
      <c r="H6" s="13"/>
      <c r="I6" s="13"/>
      <c r="J6" s="14"/>
      <c r="K6" s="14"/>
      <c r="L6" s="14"/>
      <c r="M6" s="15"/>
    </row>
    <row r="7" spans="1:13" s="1" customFormat="1" ht="18.75" thickBot="1">
      <c r="A7" s="16" t="s">
        <v>0</v>
      </c>
      <c r="B7" s="17"/>
      <c r="C7" s="18" t="s">
        <v>38</v>
      </c>
      <c r="D7" s="19"/>
      <c r="E7" s="19"/>
      <c r="F7" s="19"/>
      <c r="G7" s="19"/>
      <c r="H7" s="19"/>
      <c r="I7" s="19"/>
      <c r="J7" s="20"/>
      <c r="K7" s="20"/>
      <c r="L7" s="20"/>
      <c r="M7" s="21"/>
    </row>
    <row r="8" spans="1:13" s="1" customFormat="1" ht="21" customHeight="1" thickBot="1">
      <c r="A8" s="69" t="s">
        <v>11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</row>
    <row r="9" spans="1:13" s="3" customFormat="1" ht="58.5" customHeight="1" thickBot="1">
      <c r="A9" s="33" t="s">
        <v>6</v>
      </c>
      <c r="B9" s="34" t="s">
        <v>7</v>
      </c>
      <c r="C9" s="34" t="s">
        <v>13</v>
      </c>
      <c r="D9" s="35" t="s">
        <v>8</v>
      </c>
      <c r="E9" s="34" t="s">
        <v>14</v>
      </c>
      <c r="F9" s="34" t="s">
        <v>17</v>
      </c>
      <c r="G9" s="34" t="s">
        <v>18</v>
      </c>
      <c r="H9" s="36" t="s">
        <v>20</v>
      </c>
      <c r="I9" s="36" t="s">
        <v>15</v>
      </c>
      <c r="J9" s="37" t="s">
        <v>9</v>
      </c>
      <c r="K9" s="38" t="s">
        <v>21</v>
      </c>
      <c r="L9" s="38" t="s">
        <v>31</v>
      </c>
      <c r="M9" s="39" t="s">
        <v>16</v>
      </c>
    </row>
    <row r="10" spans="1:13" ht="18" customHeight="1">
      <c r="A10" s="63">
        <v>45122</v>
      </c>
      <c r="B10" s="64">
        <v>45129</v>
      </c>
      <c r="C10" s="22">
        <v>7</v>
      </c>
      <c r="D10" s="23">
        <v>760</v>
      </c>
      <c r="E10" s="22">
        <v>4</v>
      </c>
      <c r="F10" s="22">
        <v>2</v>
      </c>
      <c r="G10" s="22">
        <v>2</v>
      </c>
      <c r="H10" s="22">
        <f>+C10*E10</f>
        <v>28</v>
      </c>
      <c r="I10" s="23">
        <f>+D10/C10/E10</f>
        <v>27.142857142857142</v>
      </c>
      <c r="J10" s="23">
        <f>IF(I10*0.05&lt;1.35,I10*0.05,1.35)</f>
        <v>1.35</v>
      </c>
      <c r="K10" s="65">
        <v>14</v>
      </c>
      <c r="L10" s="65"/>
      <c r="M10" s="24">
        <f>+K10*J10</f>
        <v>18.900000000000002</v>
      </c>
    </row>
    <row r="11" spans="1:13" ht="18" customHeight="1">
      <c r="A11" s="46"/>
      <c r="B11" s="47"/>
      <c r="C11" s="42"/>
      <c r="D11" s="43"/>
      <c r="E11" s="42"/>
      <c r="F11" s="42"/>
      <c r="G11" s="42"/>
      <c r="H11" s="22">
        <f aca="true" t="shared" si="0" ref="H11:H27">+C11*E11</f>
        <v>0</v>
      </c>
      <c r="I11" s="23" t="e">
        <f aca="true" t="shared" si="1" ref="I11:I27">+D11/C11/E11</f>
        <v>#DIV/0!</v>
      </c>
      <c r="J11" s="23" t="e">
        <f aca="true" t="shared" si="2" ref="J11:J27">IF(I11*0.05&lt;1.35,I11*0.05,1.35)</f>
        <v>#DIV/0!</v>
      </c>
      <c r="K11" s="53">
        <f>+C11*F11</f>
        <v>0</v>
      </c>
      <c r="L11" s="53">
        <f>+G11*C11</f>
        <v>0</v>
      </c>
      <c r="M11" s="24">
        <f>+_xlfn.IFERROR(K11*J11,0)</f>
        <v>0</v>
      </c>
    </row>
    <row r="12" spans="1:13" ht="18" customHeight="1">
      <c r="A12" s="40"/>
      <c r="B12" s="41"/>
      <c r="C12" s="42"/>
      <c r="D12" s="43"/>
      <c r="E12" s="42"/>
      <c r="F12" s="42"/>
      <c r="G12" s="42"/>
      <c r="H12" s="22">
        <f t="shared" si="0"/>
        <v>0</v>
      </c>
      <c r="I12" s="23" t="e">
        <f t="shared" si="1"/>
        <v>#DIV/0!</v>
      </c>
      <c r="J12" s="23" t="e">
        <f t="shared" si="2"/>
        <v>#DIV/0!</v>
      </c>
      <c r="K12" s="53">
        <f aca="true" t="shared" si="3" ref="K12:K27">+C12*F12</f>
        <v>0</v>
      </c>
      <c r="L12" s="53">
        <f aca="true" t="shared" si="4" ref="L12:L27">+G12*C12</f>
        <v>0</v>
      </c>
      <c r="M12" s="24">
        <f>+_xlfn.IFERROR(K12*J12,0)</f>
        <v>0</v>
      </c>
    </row>
    <row r="13" spans="1:13" ht="18" customHeight="1">
      <c r="A13" s="40"/>
      <c r="B13" s="41"/>
      <c r="C13" s="42"/>
      <c r="D13" s="43"/>
      <c r="E13" s="42"/>
      <c r="F13" s="42"/>
      <c r="G13" s="42"/>
      <c r="H13" s="22">
        <f t="shared" si="0"/>
        <v>0</v>
      </c>
      <c r="I13" s="23" t="e">
        <f t="shared" si="1"/>
        <v>#DIV/0!</v>
      </c>
      <c r="J13" s="23" t="e">
        <f t="shared" si="2"/>
        <v>#DIV/0!</v>
      </c>
      <c r="K13" s="53">
        <f t="shared" si="3"/>
        <v>0</v>
      </c>
      <c r="L13" s="53">
        <f t="shared" si="4"/>
        <v>0</v>
      </c>
      <c r="M13" s="24">
        <f aca="true" t="shared" si="5" ref="M13:M27">+_xlfn.IFERROR(K13*J13,0)</f>
        <v>0</v>
      </c>
    </row>
    <row r="14" spans="1:13" ht="18" customHeight="1">
      <c r="A14" s="40"/>
      <c r="B14" s="41"/>
      <c r="C14" s="42"/>
      <c r="D14" s="43"/>
      <c r="E14" s="42"/>
      <c r="F14" s="42"/>
      <c r="G14" s="42"/>
      <c r="H14" s="22">
        <f t="shared" si="0"/>
        <v>0</v>
      </c>
      <c r="I14" s="23" t="e">
        <f t="shared" si="1"/>
        <v>#DIV/0!</v>
      </c>
      <c r="J14" s="23" t="e">
        <f t="shared" si="2"/>
        <v>#DIV/0!</v>
      </c>
      <c r="K14" s="53">
        <f t="shared" si="3"/>
        <v>0</v>
      </c>
      <c r="L14" s="53">
        <f t="shared" si="4"/>
        <v>0</v>
      </c>
      <c r="M14" s="24">
        <f t="shared" si="5"/>
        <v>0</v>
      </c>
    </row>
    <row r="15" spans="1:13" ht="18" customHeight="1">
      <c r="A15" s="40"/>
      <c r="B15" s="41"/>
      <c r="C15" s="42"/>
      <c r="D15" s="43"/>
      <c r="E15" s="42"/>
      <c r="F15" s="42"/>
      <c r="G15" s="42"/>
      <c r="H15" s="22">
        <f t="shared" si="0"/>
        <v>0</v>
      </c>
      <c r="I15" s="23" t="e">
        <f t="shared" si="1"/>
        <v>#DIV/0!</v>
      </c>
      <c r="J15" s="23" t="e">
        <f t="shared" si="2"/>
        <v>#DIV/0!</v>
      </c>
      <c r="K15" s="53">
        <f t="shared" si="3"/>
        <v>0</v>
      </c>
      <c r="L15" s="53">
        <f t="shared" si="4"/>
        <v>0</v>
      </c>
      <c r="M15" s="24">
        <f t="shared" si="5"/>
        <v>0</v>
      </c>
    </row>
    <row r="16" spans="1:13" ht="18" customHeight="1">
      <c r="A16" s="40"/>
      <c r="B16" s="41"/>
      <c r="C16" s="42"/>
      <c r="D16" s="43"/>
      <c r="E16" s="42"/>
      <c r="F16" s="42"/>
      <c r="G16" s="42"/>
      <c r="H16" s="22">
        <f t="shared" si="0"/>
        <v>0</v>
      </c>
      <c r="I16" s="23" t="e">
        <f t="shared" si="1"/>
        <v>#DIV/0!</v>
      </c>
      <c r="J16" s="23" t="e">
        <f t="shared" si="2"/>
        <v>#DIV/0!</v>
      </c>
      <c r="K16" s="53">
        <f t="shared" si="3"/>
        <v>0</v>
      </c>
      <c r="L16" s="53">
        <f t="shared" si="4"/>
        <v>0</v>
      </c>
      <c r="M16" s="24">
        <f t="shared" si="5"/>
        <v>0</v>
      </c>
    </row>
    <row r="17" spans="1:13" ht="18" customHeight="1">
      <c r="A17" s="40"/>
      <c r="B17" s="41"/>
      <c r="C17" s="42"/>
      <c r="D17" s="43"/>
      <c r="E17" s="42"/>
      <c r="F17" s="42"/>
      <c r="G17" s="42"/>
      <c r="H17" s="22">
        <f t="shared" si="0"/>
        <v>0</v>
      </c>
      <c r="I17" s="23" t="e">
        <f t="shared" si="1"/>
        <v>#DIV/0!</v>
      </c>
      <c r="J17" s="23" t="e">
        <f t="shared" si="2"/>
        <v>#DIV/0!</v>
      </c>
      <c r="K17" s="53">
        <f t="shared" si="3"/>
        <v>0</v>
      </c>
      <c r="L17" s="53">
        <f t="shared" si="4"/>
        <v>0</v>
      </c>
      <c r="M17" s="24">
        <f t="shared" si="5"/>
        <v>0</v>
      </c>
    </row>
    <row r="18" spans="1:13" ht="18" customHeight="1">
      <c r="A18" s="40"/>
      <c r="B18" s="41"/>
      <c r="C18" s="42"/>
      <c r="D18" s="43"/>
      <c r="E18" s="42"/>
      <c r="F18" s="42"/>
      <c r="G18" s="42"/>
      <c r="H18" s="22">
        <f t="shared" si="0"/>
        <v>0</v>
      </c>
      <c r="I18" s="23" t="e">
        <f t="shared" si="1"/>
        <v>#DIV/0!</v>
      </c>
      <c r="J18" s="23" t="e">
        <f t="shared" si="2"/>
        <v>#DIV/0!</v>
      </c>
      <c r="K18" s="53">
        <f t="shared" si="3"/>
        <v>0</v>
      </c>
      <c r="L18" s="53">
        <f t="shared" si="4"/>
        <v>0</v>
      </c>
      <c r="M18" s="24">
        <f t="shared" si="5"/>
        <v>0</v>
      </c>
    </row>
    <row r="19" spans="1:13" ht="18" customHeight="1">
      <c r="A19" s="40"/>
      <c r="B19" s="41"/>
      <c r="C19" s="42"/>
      <c r="D19" s="43"/>
      <c r="E19" s="42"/>
      <c r="F19" s="42"/>
      <c r="G19" s="42"/>
      <c r="H19" s="22">
        <f t="shared" si="0"/>
        <v>0</v>
      </c>
      <c r="I19" s="23" t="e">
        <f t="shared" si="1"/>
        <v>#DIV/0!</v>
      </c>
      <c r="J19" s="23" t="e">
        <f t="shared" si="2"/>
        <v>#DIV/0!</v>
      </c>
      <c r="K19" s="53">
        <f t="shared" si="3"/>
        <v>0</v>
      </c>
      <c r="L19" s="53">
        <f t="shared" si="4"/>
        <v>0</v>
      </c>
      <c r="M19" s="24">
        <f t="shared" si="5"/>
        <v>0</v>
      </c>
    </row>
    <row r="20" spans="1:13" ht="18" customHeight="1">
      <c r="A20" s="40"/>
      <c r="B20" s="41"/>
      <c r="C20" s="42"/>
      <c r="D20" s="43"/>
      <c r="E20" s="42"/>
      <c r="F20" s="42"/>
      <c r="G20" s="42"/>
      <c r="H20" s="22">
        <f t="shared" si="0"/>
        <v>0</v>
      </c>
      <c r="I20" s="23" t="e">
        <f t="shared" si="1"/>
        <v>#DIV/0!</v>
      </c>
      <c r="J20" s="23" t="e">
        <f t="shared" si="2"/>
        <v>#DIV/0!</v>
      </c>
      <c r="K20" s="53">
        <f t="shared" si="3"/>
        <v>0</v>
      </c>
      <c r="L20" s="53">
        <f t="shared" si="4"/>
        <v>0</v>
      </c>
      <c r="M20" s="24">
        <f t="shared" si="5"/>
        <v>0</v>
      </c>
    </row>
    <row r="21" spans="1:13" ht="18" customHeight="1">
      <c r="A21" s="40"/>
      <c r="B21" s="41"/>
      <c r="C21" s="42"/>
      <c r="D21" s="43"/>
      <c r="E21" s="42"/>
      <c r="F21" s="42"/>
      <c r="G21" s="42"/>
      <c r="H21" s="22">
        <f t="shared" si="0"/>
        <v>0</v>
      </c>
      <c r="I21" s="23" t="e">
        <f t="shared" si="1"/>
        <v>#DIV/0!</v>
      </c>
      <c r="J21" s="23" t="e">
        <f t="shared" si="2"/>
        <v>#DIV/0!</v>
      </c>
      <c r="K21" s="53">
        <f t="shared" si="3"/>
        <v>0</v>
      </c>
      <c r="L21" s="53">
        <f t="shared" si="4"/>
        <v>0</v>
      </c>
      <c r="M21" s="24">
        <f t="shared" si="5"/>
        <v>0</v>
      </c>
    </row>
    <row r="22" spans="1:13" ht="18" customHeight="1">
      <c r="A22" s="40"/>
      <c r="B22" s="41"/>
      <c r="C22" s="42"/>
      <c r="D22" s="43"/>
      <c r="E22" s="42"/>
      <c r="F22" s="42"/>
      <c r="G22" s="42"/>
      <c r="H22" s="22">
        <f t="shared" si="0"/>
        <v>0</v>
      </c>
      <c r="I22" s="23" t="e">
        <f t="shared" si="1"/>
        <v>#DIV/0!</v>
      </c>
      <c r="J22" s="23" t="e">
        <f t="shared" si="2"/>
        <v>#DIV/0!</v>
      </c>
      <c r="K22" s="53">
        <f t="shared" si="3"/>
        <v>0</v>
      </c>
      <c r="L22" s="53">
        <f t="shared" si="4"/>
        <v>0</v>
      </c>
      <c r="M22" s="24">
        <f t="shared" si="5"/>
        <v>0</v>
      </c>
    </row>
    <row r="23" spans="1:13" ht="18" customHeight="1">
      <c r="A23" s="40"/>
      <c r="B23" s="41"/>
      <c r="C23" s="42"/>
      <c r="D23" s="43"/>
      <c r="E23" s="42"/>
      <c r="F23" s="42"/>
      <c r="G23" s="42"/>
      <c r="H23" s="22">
        <f t="shared" si="0"/>
        <v>0</v>
      </c>
      <c r="I23" s="23" t="e">
        <f t="shared" si="1"/>
        <v>#DIV/0!</v>
      </c>
      <c r="J23" s="23" t="e">
        <f t="shared" si="2"/>
        <v>#DIV/0!</v>
      </c>
      <c r="K23" s="53">
        <f t="shared" si="3"/>
        <v>0</v>
      </c>
      <c r="L23" s="53">
        <f t="shared" si="4"/>
        <v>0</v>
      </c>
      <c r="M23" s="24">
        <f t="shared" si="5"/>
        <v>0</v>
      </c>
    </row>
    <row r="24" spans="1:13" ht="18" customHeight="1">
      <c r="A24" s="40"/>
      <c r="B24" s="41"/>
      <c r="C24" s="42"/>
      <c r="D24" s="43"/>
      <c r="E24" s="42"/>
      <c r="F24" s="42"/>
      <c r="G24" s="42"/>
      <c r="H24" s="22">
        <f t="shared" si="0"/>
        <v>0</v>
      </c>
      <c r="I24" s="23" t="e">
        <f t="shared" si="1"/>
        <v>#DIV/0!</v>
      </c>
      <c r="J24" s="23" t="e">
        <f t="shared" si="2"/>
        <v>#DIV/0!</v>
      </c>
      <c r="K24" s="53">
        <f t="shared" si="3"/>
        <v>0</v>
      </c>
      <c r="L24" s="53">
        <f t="shared" si="4"/>
        <v>0</v>
      </c>
      <c r="M24" s="24">
        <f t="shared" si="5"/>
        <v>0</v>
      </c>
    </row>
    <row r="25" spans="1:13" ht="18" customHeight="1">
      <c r="A25" s="40"/>
      <c r="B25" s="41"/>
      <c r="C25" s="42"/>
      <c r="D25" s="43"/>
      <c r="E25" s="42"/>
      <c r="F25" s="42"/>
      <c r="G25" s="42"/>
      <c r="H25" s="22">
        <f t="shared" si="0"/>
        <v>0</v>
      </c>
      <c r="I25" s="23" t="e">
        <f t="shared" si="1"/>
        <v>#DIV/0!</v>
      </c>
      <c r="J25" s="23" t="e">
        <f t="shared" si="2"/>
        <v>#DIV/0!</v>
      </c>
      <c r="K25" s="53">
        <f t="shared" si="3"/>
        <v>0</v>
      </c>
      <c r="L25" s="53">
        <f t="shared" si="4"/>
        <v>0</v>
      </c>
      <c r="M25" s="24">
        <f t="shared" si="5"/>
        <v>0</v>
      </c>
    </row>
    <row r="26" spans="1:13" ht="18" customHeight="1">
      <c r="A26" s="40"/>
      <c r="B26" s="41"/>
      <c r="C26" s="42"/>
      <c r="D26" s="43"/>
      <c r="E26" s="42"/>
      <c r="F26" s="42"/>
      <c r="G26" s="42"/>
      <c r="H26" s="22">
        <f t="shared" si="0"/>
        <v>0</v>
      </c>
      <c r="I26" s="23" t="e">
        <f t="shared" si="1"/>
        <v>#DIV/0!</v>
      </c>
      <c r="J26" s="23" t="e">
        <f t="shared" si="2"/>
        <v>#DIV/0!</v>
      </c>
      <c r="K26" s="53">
        <f t="shared" si="3"/>
        <v>0</v>
      </c>
      <c r="L26" s="53">
        <f t="shared" si="4"/>
        <v>0</v>
      </c>
      <c r="M26" s="24">
        <f t="shared" si="5"/>
        <v>0</v>
      </c>
    </row>
    <row r="27" spans="1:13" ht="18" customHeight="1" thickBot="1">
      <c r="A27" s="44"/>
      <c r="B27" s="45"/>
      <c r="C27" s="42"/>
      <c r="D27" s="43"/>
      <c r="E27" s="42"/>
      <c r="F27" s="42"/>
      <c r="G27" s="42"/>
      <c r="H27" s="22">
        <f t="shared" si="0"/>
        <v>0</v>
      </c>
      <c r="I27" s="23" t="e">
        <f t="shared" si="1"/>
        <v>#DIV/0!</v>
      </c>
      <c r="J27" s="23" t="e">
        <f t="shared" si="2"/>
        <v>#DIV/0!</v>
      </c>
      <c r="K27" s="53">
        <f t="shared" si="3"/>
        <v>0</v>
      </c>
      <c r="L27" s="53">
        <f t="shared" si="4"/>
        <v>0</v>
      </c>
      <c r="M27" s="24">
        <f t="shared" si="5"/>
        <v>0</v>
      </c>
    </row>
    <row r="28" spans="1:13" ht="18" customHeight="1" thickBot="1">
      <c r="A28" s="25"/>
      <c r="B28" s="26"/>
      <c r="C28" s="28">
        <f>SUM(C11:C27)</f>
        <v>0</v>
      </c>
      <c r="D28" s="27"/>
      <c r="E28" s="28">
        <f>SUM(E11:E27)</f>
        <v>0</v>
      </c>
      <c r="F28" s="28">
        <f>SUM(F11:F27)</f>
        <v>0</v>
      </c>
      <c r="G28" s="28">
        <f>SUM(G11:G27)</f>
        <v>0</v>
      </c>
      <c r="H28" s="28">
        <f>SUM(H11:H27)</f>
        <v>0</v>
      </c>
      <c r="I28" s="29"/>
      <c r="J28" s="30"/>
      <c r="K28" s="31">
        <f>SUM(K11:K27)</f>
        <v>0</v>
      </c>
      <c r="L28" s="54">
        <f>SUM(L11:L27)</f>
        <v>0</v>
      </c>
      <c r="M28" s="32">
        <f>SUM(M11:M27)</f>
        <v>0</v>
      </c>
    </row>
    <row r="31" ht="12.75">
      <c r="A31" s="4" t="s">
        <v>36</v>
      </c>
    </row>
    <row r="33" spans="1:5" ht="12.75">
      <c r="A33" s="57" t="s">
        <v>22</v>
      </c>
      <c r="B33" s="57"/>
      <c r="C33" s="57"/>
      <c r="D33" s="58"/>
      <c r="E33" s="57"/>
    </row>
    <row r="34" spans="1:5" ht="12.75">
      <c r="A34" s="59" t="s">
        <v>23</v>
      </c>
      <c r="B34" s="59"/>
      <c r="C34" s="59"/>
      <c r="D34" s="60"/>
      <c r="E34" s="75">
        <f>+K28</f>
        <v>0</v>
      </c>
    </row>
    <row r="35" spans="1:5" ht="12.75">
      <c r="A35" s="61" t="s">
        <v>24</v>
      </c>
      <c r="B35" s="61"/>
      <c r="C35" s="61"/>
      <c r="D35" s="62"/>
      <c r="E35" s="76"/>
    </row>
    <row r="36" spans="1:5" ht="12.75">
      <c r="A36" s="59" t="s">
        <v>25</v>
      </c>
      <c r="B36" s="59"/>
      <c r="C36" s="59"/>
      <c r="D36" s="60"/>
      <c r="E36" s="77">
        <f>+L28</f>
        <v>0</v>
      </c>
    </row>
    <row r="37" spans="1:5" ht="12.75">
      <c r="A37" s="61" t="s">
        <v>26</v>
      </c>
      <c r="B37" s="61"/>
      <c r="C37" s="61"/>
      <c r="D37" s="62"/>
      <c r="E37" s="76"/>
    </row>
    <row r="38" spans="1:5" ht="12.75">
      <c r="A38" s="59" t="s">
        <v>14</v>
      </c>
      <c r="B38" s="59"/>
      <c r="C38" s="59"/>
      <c r="D38" s="60"/>
      <c r="E38" s="75">
        <f>+E28</f>
        <v>0</v>
      </c>
    </row>
    <row r="39" spans="1:5" ht="12.75">
      <c r="A39" s="61" t="s">
        <v>27</v>
      </c>
      <c r="B39" s="61"/>
      <c r="C39" s="61"/>
      <c r="D39" s="62"/>
      <c r="E39" s="76"/>
    </row>
    <row r="40" spans="1:5" ht="12.75">
      <c r="A40" s="59" t="s">
        <v>28</v>
      </c>
      <c r="B40" s="59"/>
      <c r="C40" s="59"/>
      <c r="D40" s="60"/>
      <c r="E40" s="75">
        <f>+F28</f>
        <v>0</v>
      </c>
    </row>
    <row r="41" spans="1:5" ht="12.75">
      <c r="A41" s="61" t="s">
        <v>29</v>
      </c>
      <c r="B41" s="61"/>
      <c r="C41" s="61"/>
      <c r="D41" s="62"/>
      <c r="E41" s="76"/>
    </row>
    <row r="42" spans="1:5" ht="12.75">
      <c r="A42" s="80" t="s">
        <v>30</v>
      </c>
      <c r="B42" s="80"/>
      <c r="C42" s="80"/>
      <c r="D42" s="81"/>
      <c r="E42" s="78">
        <f>+M28</f>
        <v>0</v>
      </c>
    </row>
    <row r="43" spans="1:5" ht="12.75">
      <c r="A43" s="82"/>
      <c r="B43" s="82"/>
      <c r="C43" s="82"/>
      <c r="D43" s="83"/>
      <c r="E43" s="79"/>
    </row>
    <row r="44" spans="1:5" ht="12.75">
      <c r="A44" s="50"/>
      <c r="B44" s="50"/>
      <c r="C44" s="50"/>
      <c r="D44" s="51"/>
      <c r="E44" s="52"/>
    </row>
    <row r="45" spans="1:5" ht="12.75">
      <c r="A45" s="50"/>
      <c r="B45" s="50"/>
      <c r="C45" s="50"/>
      <c r="D45" s="51"/>
      <c r="E45" s="52"/>
    </row>
    <row r="47" spans="1:13" ht="12.75">
      <c r="A47" s="72" t="s">
        <v>32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2.75">
      <c r="A48" s="48" t="s">
        <v>37</v>
      </c>
      <c r="B48" s="48"/>
      <c r="C48" s="48"/>
      <c r="D48" s="49"/>
      <c r="E48" s="48"/>
      <c r="F48" s="48"/>
      <c r="G48" s="48"/>
      <c r="H48" s="48"/>
      <c r="I48" s="48"/>
      <c r="J48" s="55"/>
      <c r="K48" s="56"/>
      <c r="L48" s="56"/>
      <c r="M48" s="48"/>
    </row>
    <row r="49" spans="1:13" ht="12.75">
      <c r="A49" s="48" t="s">
        <v>33</v>
      </c>
      <c r="B49" s="48"/>
      <c r="C49" s="48"/>
      <c r="D49" s="49"/>
      <c r="E49" s="48"/>
      <c r="F49" s="48"/>
      <c r="G49" s="48"/>
      <c r="H49" s="48"/>
      <c r="I49" s="48"/>
      <c r="J49" s="55"/>
      <c r="K49" s="56"/>
      <c r="L49" s="56"/>
      <c r="M49" s="48"/>
    </row>
    <row r="50" spans="1:13" ht="12.75">
      <c r="A50" s="48"/>
      <c r="B50" s="48"/>
      <c r="C50" s="48"/>
      <c r="D50" s="49"/>
      <c r="E50" s="48"/>
      <c r="F50" s="48"/>
      <c r="G50" s="48"/>
      <c r="H50" s="48"/>
      <c r="I50" s="48"/>
      <c r="J50" s="55"/>
      <c r="K50" s="56"/>
      <c r="L50" s="56"/>
      <c r="M50" s="48"/>
    </row>
    <row r="51" spans="1:13" ht="12.75">
      <c r="A51" s="48" t="s">
        <v>12</v>
      </c>
      <c r="B51" s="48"/>
      <c r="C51" s="48"/>
      <c r="D51" s="49"/>
      <c r="E51" s="48"/>
      <c r="F51" s="48"/>
      <c r="G51" s="48"/>
      <c r="H51" s="48"/>
      <c r="I51" s="48"/>
      <c r="J51" s="55"/>
      <c r="K51" s="56"/>
      <c r="L51" s="56"/>
      <c r="M51" s="48"/>
    </row>
  </sheetData>
  <sheetProtection sheet="1" selectLockedCells="1"/>
  <mergeCells count="13">
    <mergeCell ref="A1:M1"/>
    <mergeCell ref="A2:M2"/>
    <mergeCell ref="A3:M3"/>
    <mergeCell ref="A4:M4"/>
    <mergeCell ref="C5:J5"/>
    <mergeCell ref="A8:M8"/>
    <mergeCell ref="A47:M47"/>
    <mergeCell ref="E34:E35"/>
    <mergeCell ref="E36:E37"/>
    <mergeCell ref="E38:E39"/>
    <mergeCell ref="E40:E41"/>
    <mergeCell ref="A42:D43"/>
    <mergeCell ref="E42:E4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Noëlle ROUYERE</dc:creator>
  <cp:keywords/>
  <dc:description/>
  <cp:lastModifiedBy>Utilisateur</cp:lastModifiedBy>
  <cp:lastPrinted>2020-12-18T08:57:06Z</cp:lastPrinted>
  <dcterms:created xsi:type="dcterms:W3CDTF">2004-10-01T12:04:01Z</dcterms:created>
  <dcterms:modified xsi:type="dcterms:W3CDTF">2022-09-14T09:01:40Z</dcterms:modified>
  <cp:category/>
  <cp:version/>
  <cp:contentType/>
  <cp:contentStatus/>
</cp:coreProperties>
</file>