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184D0DF5-A1C4-4C1B-A116-0F3A8BF40F02}" xr6:coauthVersionLast="36" xr6:coauthVersionMax="36" xr10:uidLastSave="{00000000-0000-0000-0000-000000000000}"/>
  <bookViews>
    <workbookView xWindow="32772" yWindow="32772" windowWidth="23040" windowHeight="8436" activeTab="2" xr2:uid="{00000000-000D-0000-FFFF-FFFF00000000}"/>
  </bookViews>
  <sheets>
    <sheet name="P1-2026" sheetId="2" r:id="rId1"/>
    <sheet name="P2-2026" sheetId="7" r:id="rId2"/>
    <sheet name="P3-2026" sheetId="8" r:id="rId3"/>
  </sheets>
  <definedNames>
    <definedName name="_xlnm.Print_Area" localSheetId="0">'P1-2026'!$A$1:$O$58</definedName>
    <definedName name="_xlnm.Print_Area" localSheetId="1">'P2-2026'!$A$1:$O$58</definedName>
    <definedName name="_xlnm.Print_Area" localSheetId="2">'P3-2026'!$A$1:$O$58</definedName>
  </definedNames>
  <calcPr calcId="191029"/>
</workbook>
</file>

<file path=xl/calcChain.xml><?xml version="1.0" encoding="utf-8"?>
<calcChain xmlns="http://schemas.openxmlformats.org/spreadsheetml/2006/main">
  <c r="J12" i="8" l="1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9" i="8"/>
  <c r="J30" i="8"/>
  <c r="J31" i="8"/>
  <c r="J32" i="8"/>
  <c r="J33" i="8"/>
  <c r="J34" i="8"/>
  <c r="J35" i="8"/>
  <c r="J36" i="8"/>
  <c r="J37" i="8"/>
  <c r="J10" i="8"/>
  <c r="J10" i="7"/>
  <c r="I11" i="8"/>
  <c r="J11" i="8" s="1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J27" i="8" s="1"/>
  <c r="I28" i="8"/>
  <c r="J28" i="8" s="1"/>
  <c r="I29" i="8"/>
  <c r="I30" i="8"/>
  <c r="I31" i="8"/>
  <c r="I32" i="8"/>
  <c r="I33" i="8"/>
  <c r="I34" i="8"/>
  <c r="I35" i="8"/>
  <c r="I36" i="8"/>
  <c r="I37" i="8"/>
  <c r="I10" i="8"/>
  <c r="I10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10" i="2"/>
  <c r="I11" i="7"/>
  <c r="J11" i="7" s="1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10" i="2"/>
  <c r="I12" i="2"/>
  <c r="I13" i="2"/>
  <c r="J13" i="2" s="1"/>
  <c r="I14" i="2"/>
  <c r="J14" i="2" s="1"/>
  <c r="I15" i="2"/>
  <c r="I16" i="2"/>
  <c r="J16" i="2" s="1"/>
  <c r="I17" i="2"/>
  <c r="I18" i="2"/>
  <c r="I19" i="2"/>
  <c r="I20" i="2"/>
  <c r="I21" i="2"/>
  <c r="J21" i="2" s="1"/>
  <c r="I22" i="2"/>
  <c r="J22" i="2" s="1"/>
  <c r="I23" i="2"/>
  <c r="I24" i="2"/>
  <c r="J24" i="2" s="1"/>
  <c r="I25" i="2"/>
  <c r="I26" i="2"/>
  <c r="I27" i="2"/>
  <c r="I28" i="2"/>
  <c r="I29" i="2"/>
  <c r="J29" i="2" s="1"/>
  <c r="I30" i="2"/>
  <c r="J30" i="2" s="1"/>
  <c r="I31" i="2"/>
  <c r="I32" i="2"/>
  <c r="J32" i="2" s="1"/>
  <c r="I33" i="2"/>
  <c r="I34" i="2"/>
  <c r="I35" i="2"/>
  <c r="I36" i="2"/>
  <c r="I37" i="2"/>
  <c r="J37" i="2" s="1"/>
  <c r="J12" i="2"/>
  <c r="J15" i="2"/>
  <c r="J17" i="2"/>
  <c r="J18" i="2"/>
  <c r="J19" i="2"/>
  <c r="J20" i="2"/>
  <c r="J23" i="2"/>
  <c r="J25" i="2"/>
  <c r="J26" i="2"/>
  <c r="J27" i="2"/>
  <c r="J28" i="2"/>
  <c r="J31" i="2"/>
  <c r="J33" i="2"/>
  <c r="J34" i="2"/>
  <c r="J35" i="2"/>
  <c r="J36" i="2"/>
  <c r="I11" i="2"/>
  <c r="J11" i="2" s="1"/>
  <c r="G38" i="8" l="1"/>
  <c r="F38" i="8"/>
  <c r="E50" i="8" s="1"/>
  <c r="E38" i="8"/>
  <c r="E48" i="8" s="1"/>
  <c r="C38" i="8"/>
  <c r="N37" i="8"/>
  <c r="M37" i="8"/>
  <c r="H37" i="8"/>
  <c r="N36" i="8"/>
  <c r="M36" i="8"/>
  <c r="H36" i="8"/>
  <c r="N35" i="8"/>
  <c r="M35" i="8"/>
  <c r="H35" i="8"/>
  <c r="N34" i="8"/>
  <c r="M34" i="8"/>
  <c r="H34" i="8"/>
  <c r="N33" i="8"/>
  <c r="M33" i="8"/>
  <c r="H33" i="8"/>
  <c r="N32" i="8"/>
  <c r="M32" i="8"/>
  <c r="H32" i="8"/>
  <c r="N31" i="8"/>
  <c r="M31" i="8"/>
  <c r="H31" i="8"/>
  <c r="N30" i="8"/>
  <c r="M30" i="8"/>
  <c r="H30" i="8"/>
  <c r="N29" i="8"/>
  <c r="M29" i="8"/>
  <c r="H29" i="8"/>
  <c r="N28" i="8"/>
  <c r="M28" i="8"/>
  <c r="H28" i="8"/>
  <c r="N27" i="8"/>
  <c r="M27" i="8"/>
  <c r="H27" i="8"/>
  <c r="N26" i="8"/>
  <c r="M26" i="8"/>
  <c r="H26" i="8"/>
  <c r="N25" i="8"/>
  <c r="M25" i="8"/>
  <c r="H25" i="8"/>
  <c r="N24" i="8"/>
  <c r="M24" i="8"/>
  <c r="H24" i="8"/>
  <c r="N23" i="8"/>
  <c r="M23" i="8"/>
  <c r="H23" i="8"/>
  <c r="N22" i="8"/>
  <c r="M22" i="8"/>
  <c r="H22" i="8"/>
  <c r="N21" i="8"/>
  <c r="M21" i="8"/>
  <c r="H21" i="8"/>
  <c r="N20" i="8"/>
  <c r="M20" i="8"/>
  <c r="H20" i="8"/>
  <c r="N19" i="8"/>
  <c r="M19" i="8"/>
  <c r="H19" i="8"/>
  <c r="N18" i="8"/>
  <c r="M18" i="8"/>
  <c r="H18" i="8"/>
  <c r="N17" i="8"/>
  <c r="M17" i="8"/>
  <c r="H17" i="8"/>
  <c r="N16" i="8"/>
  <c r="M16" i="8"/>
  <c r="H16" i="8"/>
  <c r="N15" i="8"/>
  <c r="M15" i="8"/>
  <c r="H15" i="8"/>
  <c r="N14" i="8"/>
  <c r="M14" i="8"/>
  <c r="H14" i="8"/>
  <c r="N13" i="8"/>
  <c r="M13" i="8"/>
  <c r="H13" i="8"/>
  <c r="N12" i="8"/>
  <c r="M12" i="8"/>
  <c r="H12" i="8"/>
  <c r="N11" i="8"/>
  <c r="M11" i="8"/>
  <c r="H11" i="8"/>
  <c r="N10" i="8"/>
  <c r="M10" i="8"/>
  <c r="H10" i="8"/>
  <c r="G38" i="7"/>
  <c r="F38" i="7"/>
  <c r="E50" i="7" s="1"/>
  <c r="E38" i="7"/>
  <c r="E48" i="7" s="1"/>
  <c r="C38" i="7"/>
  <c r="N37" i="7"/>
  <c r="M37" i="7"/>
  <c r="H37" i="7"/>
  <c r="N36" i="7"/>
  <c r="M36" i="7"/>
  <c r="H36" i="7"/>
  <c r="N35" i="7"/>
  <c r="M35" i="7"/>
  <c r="H35" i="7"/>
  <c r="N34" i="7"/>
  <c r="M34" i="7"/>
  <c r="H34" i="7"/>
  <c r="N33" i="7"/>
  <c r="M33" i="7"/>
  <c r="H33" i="7"/>
  <c r="N32" i="7"/>
  <c r="M32" i="7"/>
  <c r="H32" i="7"/>
  <c r="N31" i="7"/>
  <c r="M31" i="7"/>
  <c r="H31" i="7"/>
  <c r="N30" i="7"/>
  <c r="M30" i="7"/>
  <c r="H30" i="7"/>
  <c r="N29" i="7"/>
  <c r="M29" i="7"/>
  <c r="H29" i="7"/>
  <c r="N28" i="7"/>
  <c r="M28" i="7"/>
  <c r="H28" i="7"/>
  <c r="N27" i="7"/>
  <c r="M27" i="7"/>
  <c r="H27" i="7"/>
  <c r="N26" i="7"/>
  <c r="M26" i="7"/>
  <c r="H26" i="7"/>
  <c r="N25" i="7"/>
  <c r="M25" i="7"/>
  <c r="H25" i="7"/>
  <c r="N24" i="7"/>
  <c r="M24" i="7"/>
  <c r="H24" i="7"/>
  <c r="N23" i="7"/>
  <c r="M23" i="7"/>
  <c r="H23" i="7"/>
  <c r="N22" i="7"/>
  <c r="M22" i="7"/>
  <c r="H22" i="7"/>
  <c r="N21" i="7"/>
  <c r="M21" i="7"/>
  <c r="H21" i="7"/>
  <c r="N20" i="7"/>
  <c r="M20" i="7"/>
  <c r="H20" i="7"/>
  <c r="N19" i="7"/>
  <c r="M19" i="7"/>
  <c r="H19" i="7"/>
  <c r="N18" i="7"/>
  <c r="M18" i="7"/>
  <c r="H18" i="7"/>
  <c r="N17" i="7"/>
  <c r="M17" i="7"/>
  <c r="H17" i="7"/>
  <c r="N16" i="7"/>
  <c r="M16" i="7"/>
  <c r="H16" i="7"/>
  <c r="N15" i="7"/>
  <c r="M15" i="7"/>
  <c r="H15" i="7"/>
  <c r="N14" i="7"/>
  <c r="M14" i="7"/>
  <c r="H14" i="7"/>
  <c r="N13" i="7"/>
  <c r="M13" i="7"/>
  <c r="H13" i="7"/>
  <c r="N12" i="7"/>
  <c r="M12" i="7"/>
  <c r="H12" i="7"/>
  <c r="N11" i="7"/>
  <c r="M11" i="7"/>
  <c r="M38" i="7" s="1"/>
  <c r="E44" i="7" s="1"/>
  <c r="H11" i="7"/>
  <c r="H38" i="7" s="1"/>
  <c r="N10" i="7"/>
  <c r="M10" i="7"/>
  <c r="H10" i="7"/>
  <c r="N22" i="2"/>
  <c r="N23" i="2"/>
  <c r="N24" i="2"/>
  <c r="M22" i="2"/>
  <c r="M23" i="2"/>
  <c r="M24" i="2"/>
  <c r="K22" i="2"/>
  <c r="L22" i="2" s="1"/>
  <c r="O22" i="2" s="1"/>
  <c r="K23" i="2"/>
  <c r="L23" i="2" s="1"/>
  <c r="O23" i="2" s="1"/>
  <c r="K24" i="2"/>
  <c r="L24" i="2" s="1"/>
  <c r="O24" i="2" s="1"/>
  <c r="H22" i="2"/>
  <c r="H23" i="2"/>
  <c r="H24" i="2"/>
  <c r="N20" i="2"/>
  <c r="N21" i="2"/>
  <c r="N25" i="2"/>
  <c r="N26" i="2"/>
  <c r="N27" i="2"/>
  <c r="N28" i="2"/>
  <c r="N29" i="2"/>
  <c r="M20" i="2"/>
  <c r="M21" i="2"/>
  <c r="M25" i="2"/>
  <c r="M26" i="2"/>
  <c r="M27" i="2"/>
  <c r="M28" i="2"/>
  <c r="M29" i="2"/>
  <c r="K21" i="2"/>
  <c r="L21" i="2" s="1"/>
  <c r="O21" i="2" s="1"/>
  <c r="K25" i="2"/>
  <c r="L25" i="2" s="1"/>
  <c r="O25" i="2" s="1"/>
  <c r="K29" i="2"/>
  <c r="L29" i="2" s="1"/>
  <c r="O29" i="2" s="1"/>
  <c r="H20" i="2"/>
  <c r="H21" i="2"/>
  <c r="H25" i="2"/>
  <c r="H26" i="2"/>
  <c r="H27" i="2"/>
  <c r="H28" i="2"/>
  <c r="H29" i="2"/>
  <c r="K18" i="2"/>
  <c r="L18" i="2" s="1"/>
  <c r="K11" i="2"/>
  <c r="L11" i="2" s="1"/>
  <c r="K17" i="2"/>
  <c r="L17" i="2" s="1"/>
  <c r="K31" i="2"/>
  <c r="L31" i="2" s="1"/>
  <c r="K35" i="2"/>
  <c r="L35" i="2" s="1"/>
  <c r="K36" i="2"/>
  <c r="L36" i="2" s="1"/>
  <c r="H11" i="2"/>
  <c r="H12" i="2"/>
  <c r="H13" i="2"/>
  <c r="H14" i="2"/>
  <c r="H15" i="2"/>
  <c r="H16" i="2"/>
  <c r="H17" i="2"/>
  <c r="H18" i="2"/>
  <c r="H19" i="2"/>
  <c r="H30" i="2"/>
  <c r="H31" i="2"/>
  <c r="H32" i="2"/>
  <c r="H33" i="2"/>
  <c r="H34" i="2"/>
  <c r="H35" i="2"/>
  <c r="H36" i="2"/>
  <c r="H37" i="2"/>
  <c r="K19" i="2"/>
  <c r="L19" i="2" s="1"/>
  <c r="K37" i="2"/>
  <c r="L37" i="2" s="1"/>
  <c r="M13" i="2"/>
  <c r="N13" i="2"/>
  <c r="M14" i="2"/>
  <c r="N14" i="2"/>
  <c r="M12" i="2"/>
  <c r="N12" i="2"/>
  <c r="M10" i="2"/>
  <c r="N10" i="2"/>
  <c r="N15" i="2"/>
  <c r="N16" i="2"/>
  <c r="N17" i="2"/>
  <c r="N18" i="2"/>
  <c r="N19" i="2"/>
  <c r="N30" i="2"/>
  <c r="N31" i="2"/>
  <c r="N32" i="2"/>
  <c r="N33" i="2"/>
  <c r="N34" i="2"/>
  <c r="N35" i="2"/>
  <c r="N36" i="2"/>
  <c r="N37" i="2"/>
  <c r="M15" i="2"/>
  <c r="M16" i="2"/>
  <c r="M17" i="2"/>
  <c r="M18" i="2"/>
  <c r="M19" i="2"/>
  <c r="M30" i="2"/>
  <c r="M31" i="2"/>
  <c r="M32" i="2"/>
  <c r="M33" i="2"/>
  <c r="M34" i="2"/>
  <c r="M35" i="2"/>
  <c r="M36" i="2"/>
  <c r="M37" i="2"/>
  <c r="M11" i="2"/>
  <c r="N11" i="2"/>
  <c r="C38" i="2"/>
  <c r="F38" i="2"/>
  <c r="E50" i="2" s="1"/>
  <c r="G38" i="2"/>
  <c r="E38" i="2"/>
  <c r="E48" i="2" s="1"/>
  <c r="H10" i="2"/>
  <c r="N38" i="8" l="1"/>
  <c r="E46" i="8" s="1"/>
  <c r="H38" i="8"/>
  <c r="O11" i="2"/>
  <c r="N38" i="7"/>
  <c r="E46" i="7" s="1"/>
  <c r="K13" i="8"/>
  <c r="L13" i="8" s="1"/>
  <c r="O13" i="8" s="1"/>
  <c r="K15" i="8"/>
  <c r="L15" i="8" s="1"/>
  <c r="O15" i="8" s="1"/>
  <c r="K17" i="8"/>
  <c r="L17" i="8" s="1"/>
  <c r="O17" i="8" s="1"/>
  <c r="K19" i="8"/>
  <c r="L19" i="8" s="1"/>
  <c r="O19" i="8" s="1"/>
  <c r="K21" i="8"/>
  <c r="L21" i="8" s="1"/>
  <c r="O21" i="8" s="1"/>
  <c r="K23" i="8"/>
  <c r="L23" i="8" s="1"/>
  <c r="O23" i="8" s="1"/>
  <c r="K25" i="8"/>
  <c r="L25" i="8" s="1"/>
  <c r="O25" i="8" s="1"/>
  <c r="K27" i="8"/>
  <c r="L27" i="8" s="1"/>
  <c r="O27" i="8" s="1"/>
  <c r="K29" i="8"/>
  <c r="L29" i="8" s="1"/>
  <c r="O29" i="8" s="1"/>
  <c r="K31" i="8"/>
  <c r="L31" i="8" s="1"/>
  <c r="O31" i="8" s="1"/>
  <c r="K33" i="8"/>
  <c r="L33" i="8" s="1"/>
  <c r="O33" i="8" s="1"/>
  <c r="K35" i="8"/>
  <c r="L35" i="8" s="1"/>
  <c r="O35" i="8" s="1"/>
  <c r="K37" i="8"/>
  <c r="L37" i="8" s="1"/>
  <c r="O37" i="8" s="1"/>
  <c r="K12" i="8"/>
  <c r="L12" i="8" s="1"/>
  <c r="O12" i="8" s="1"/>
  <c r="K14" i="8"/>
  <c r="L14" i="8" s="1"/>
  <c r="O14" i="8" s="1"/>
  <c r="K18" i="8"/>
  <c r="L18" i="8" s="1"/>
  <c r="O18" i="8" s="1"/>
  <c r="K20" i="8"/>
  <c r="L20" i="8" s="1"/>
  <c r="O20" i="8" s="1"/>
  <c r="K22" i="8"/>
  <c r="L22" i="8" s="1"/>
  <c r="O22" i="8" s="1"/>
  <c r="K24" i="8"/>
  <c r="L24" i="8" s="1"/>
  <c r="O24" i="8" s="1"/>
  <c r="K26" i="8"/>
  <c r="L26" i="8" s="1"/>
  <c r="O26" i="8" s="1"/>
  <c r="K28" i="8"/>
  <c r="L28" i="8" s="1"/>
  <c r="O28" i="8" s="1"/>
  <c r="K32" i="8"/>
  <c r="L32" i="8" s="1"/>
  <c r="O32" i="8" s="1"/>
  <c r="L34" i="8"/>
  <c r="O34" i="8" s="1"/>
  <c r="K34" i="8"/>
  <c r="K36" i="8"/>
  <c r="L36" i="8" s="1"/>
  <c r="O36" i="8" s="1"/>
  <c r="K10" i="8"/>
  <c r="L10" i="8" s="1"/>
  <c r="O10" i="8" s="1"/>
  <c r="K16" i="8"/>
  <c r="L16" i="8" s="1"/>
  <c r="O16" i="8" s="1"/>
  <c r="K30" i="8"/>
  <c r="L30" i="8" s="1"/>
  <c r="O30" i="8" s="1"/>
  <c r="K11" i="8"/>
  <c r="L11" i="8" s="1"/>
  <c r="O11" i="8" s="1"/>
  <c r="M38" i="8"/>
  <c r="E44" i="8" s="1"/>
  <c r="K11" i="7"/>
  <c r="L11" i="7" s="1"/>
  <c r="O11" i="7" s="1"/>
  <c r="K13" i="7"/>
  <c r="L13" i="7" s="1"/>
  <c r="O13" i="7" s="1"/>
  <c r="K15" i="7"/>
  <c r="L15" i="7" s="1"/>
  <c r="O15" i="7" s="1"/>
  <c r="K17" i="7"/>
  <c r="L17" i="7" s="1"/>
  <c r="O17" i="7" s="1"/>
  <c r="K19" i="7"/>
  <c r="L19" i="7" s="1"/>
  <c r="O19" i="7" s="1"/>
  <c r="K21" i="7"/>
  <c r="L21" i="7" s="1"/>
  <c r="O21" i="7" s="1"/>
  <c r="K23" i="7"/>
  <c r="L23" i="7" s="1"/>
  <c r="O23" i="7" s="1"/>
  <c r="K25" i="7"/>
  <c r="L25" i="7" s="1"/>
  <c r="O25" i="7" s="1"/>
  <c r="K27" i="7"/>
  <c r="L27" i="7" s="1"/>
  <c r="O27" i="7" s="1"/>
  <c r="K12" i="7"/>
  <c r="L12" i="7" s="1"/>
  <c r="O12" i="7" s="1"/>
  <c r="K16" i="7"/>
  <c r="L16" i="7" s="1"/>
  <c r="O16" i="7" s="1"/>
  <c r="K20" i="7"/>
  <c r="L20" i="7" s="1"/>
  <c r="O20" i="7" s="1"/>
  <c r="L22" i="7"/>
  <c r="O22" i="7" s="1"/>
  <c r="K22" i="7"/>
  <c r="K24" i="7"/>
  <c r="L24" i="7" s="1"/>
  <c r="O24" i="7" s="1"/>
  <c r="K28" i="7"/>
  <c r="L28" i="7" s="1"/>
  <c r="O28" i="7" s="1"/>
  <c r="K10" i="7"/>
  <c r="L10" i="7" s="1"/>
  <c r="O10" i="7" s="1"/>
  <c r="K14" i="7"/>
  <c r="L14" i="7" s="1"/>
  <c r="O14" i="7" s="1"/>
  <c r="K18" i="7"/>
  <c r="L18" i="7" s="1"/>
  <c r="O18" i="7" s="1"/>
  <c r="K26" i="7"/>
  <c r="L26" i="7" s="1"/>
  <c r="O26" i="7" s="1"/>
  <c r="K29" i="7"/>
  <c r="L29" i="7" s="1"/>
  <c r="O29" i="7" s="1"/>
  <c r="K30" i="7"/>
  <c r="L30" i="7" s="1"/>
  <c r="O30" i="7" s="1"/>
  <c r="K31" i="7"/>
  <c r="L31" i="7" s="1"/>
  <c r="O31" i="7" s="1"/>
  <c r="K32" i="7"/>
  <c r="L32" i="7" s="1"/>
  <c r="O32" i="7" s="1"/>
  <c r="K33" i="7"/>
  <c r="L33" i="7" s="1"/>
  <c r="O33" i="7" s="1"/>
  <c r="K34" i="7"/>
  <c r="L34" i="7" s="1"/>
  <c r="O34" i="7" s="1"/>
  <c r="K35" i="7"/>
  <c r="L35" i="7" s="1"/>
  <c r="O35" i="7" s="1"/>
  <c r="K36" i="7"/>
  <c r="L36" i="7" s="1"/>
  <c r="O36" i="7" s="1"/>
  <c r="K37" i="7"/>
  <c r="L37" i="7" s="1"/>
  <c r="O37" i="7" s="1"/>
  <c r="K20" i="2"/>
  <c r="L20" i="2" s="1"/>
  <c r="O20" i="2" s="1"/>
  <c r="K28" i="2"/>
  <c r="L28" i="2" s="1"/>
  <c r="O28" i="2" s="1"/>
  <c r="K27" i="2"/>
  <c r="L27" i="2" s="1"/>
  <c r="O27" i="2" s="1"/>
  <c r="K26" i="2"/>
  <c r="L26" i="2" s="1"/>
  <c r="O26" i="2" s="1"/>
  <c r="O31" i="2"/>
  <c r="O19" i="2"/>
  <c r="K12" i="2"/>
  <c r="L12" i="2" s="1"/>
  <c r="O12" i="2" s="1"/>
  <c r="K10" i="2"/>
  <c r="L10" i="2" s="1"/>
  <c r="O10" i="2" s="1"/>
  <c r="K33" i="2"/>
  <c r="L33" i="2" s="1"/>
  <c r="O33" i="2" s="1"/>
  <c r="K34" i="2"/>
  <c r="L34" i="2" s="1"/>
  <c r="O34" i="2" s="1"/>
  <c r="K16" i="2"/>
  <c r="L16" i="2" s="1"/>
  <c r="O16" i="2" s="1"/>
  <c r="K15" i="2"/>
  <c r="L15" i="2" s="1"/>
  <c r="O15" i="2" s="1"/>
  <c r="K32" i="2"/>
  <c r="L32" i="2" s="1"/>
  <c r="O32" i="2" s="1"/>
  <c r="K14" i="2"/>
  <c r="L14" i="2" s="1"/>
  <c r="O14" i="2" s="1"/>
  <c r="K13" i="2"/>
  <c r="L13" i="2" s="1"/>
  <c r="O13" i="2" s="1"/>
  <c r="K30" i="2"/>
  <c r="O17" i="2"/>
  <c r="O36" i="2"/>
  <c r="O37" i="2"/>
  <c r="O18" i="2"/>
  <c r="O35" i="2"/>
  <c r="N38" i="2"/>
  <c r="E46" i="2" s="1"/>
  <c r="M38" i="2"/>
  <c r="E44" i="2" s="1"/>
  <c r="H38" i="2"/>
  <c r="O38" i="8" l="1"/>
  <c r="E52" i="8" s="1"/>
  <c r="O38" i="7"/>
  <c r="E52" i="7" s="1"/>
  <c r="L30" i="2"/>
  <c r="O30" i="2" s="1"/>
  <c r="O38" i="2" s="1"/>
  <c r="E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<sst xmlns="http://schemas.openxmlformats.org/spreadsheetml/2006/main" count="120" uniqueCount="43">
  <si>
    <t>Taux de taxe :</t>
  </si>
  <si>
    <t xml:space="preserve">Classement : </t>
  </si>
  <si>
    <t>TAXE DE SEJOUR MASSIF DU SANCY</t>
  </si>
  <si>
    <t>accompagné d'un règlement global établi par le logeur à l'ordre de Régie taxe de séjour CC du Sancy</t>
  </si>
  <si>
    <t>Début séjour</t>
  </si>
  <si>
    <t>Fin séjour</t>
  </si>
  <si>
    <t>Prix séjour HT</t>
  </si>
  <si>
    <t xml:space="preserve">Non classé </t>
  </si>
  <si>
    <t>Durée du séjour (nombre de nuits)</t>
  </si>
  <si>
    <t>Nombre d'occupants</t>
  </si>
  <si>
    <t>Nombre total de nuitées louées</t>
  </si>
  <si>
    <t>Collecte par l'hébergeur</t>
  </si>
  <si>
    <t>Nombre de nuitées assujétties</t>
  </si>
  <si>
    <t xml:space="preserve">Nombre total de nuitées louées à des personnes assujetties </t>
  </si>
  <si>
    <t>Nombre de nuitées exonérées</t>
  </si>
  <si>
    <t>Nombre total de nuitées louées à des personnes exonérées</t>
  </si>
  <si>
    <t>Nombre total de personnes logées</t>
  </si>
  <si>
    <t>Nombre d'assujettis</t>
  </si>
  <si>
    <t>Nombre total de personnes assujetties (non exonérées)</t>
  </si>
  <si>
    <t>Nombre de nuitées exonérées (mineurs)</t>
  </si>
  <si>
    <t>Synthèse pour votre déclaration en ligne mai à août</t>
  </si>
  <si>
    <t xml:space="preserve">REGISTRE DU LOGEUR à insérer à votre déclaration en ligne ou à retourner à l'Office de Tourisme du Sancy - 4 Bd Mirabeau - 63240 LE MONT-DORE </t>
  </si>
  <si>
    <r>
      <rPr>
        <b/>
        <sz val="10"/>
        <rFont val="Arial"/>
        <family val="2"/>
      </rPr>
      <t>5%</t>
    </r>
    <r>
      <rPr>
        <sz val="10"/>
        <rFont val="Arial"/>
        <family val="2"/>
      </rPr>
      <t xml:space="preserve"> du coût  hors taxe par personne de la nuitée </t>
    </r>
    <r>
      <rPr>
        <b/>
        <sz val="10"/>
        <rFont val="Arial"/>
        <family val="2"/>
      </rPr>
      <t>plafonné à 4,90 €</t>
    </r>
  </si>
  <si>
    <t>Taxe au %      (5% nuitée HT)          max 4,90 €</t>
  </si>
  <si>
    <t>Taxe additionnelle départemantale 10%</t>
  </si>
  <si>
    <t>Tarif de la taxe (taxe additionnelle incluse)</t>
  </si>
  <si>
    <t>Taxe de séjour collectée sur la période (taxe additionnelle incluse)</t>
  </si>
  <si>
    <t>Bordereau période 1-2026 janvier à avril : séjours du 03/01/2026 au 01/05/2026  à verser le 15/05/2026</t>
  </si>
  <si>
    <t>Le montant de taxe de sejour à percevoir auprès des personnes majeures correspond au produit du nombre de nuitées effectuées par ce tarif</t>
  </si>
  <si>
    <t>Synthèse pour votre déclaration en ligne septembre à décembre</t>
  </si>
  <si>
    <t xml:space="preserve">Synthèse pour votre déclaration en ligne janvier à avril </t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</si>
  <si>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08/02/2025</t>
    </r>
  </si>
  <si>
    <t>Nombre de personnes mineures</t>
  </si>
  <si>
    <t>Nombre de personnes majeures</t>
  </si>
  <si>
    <t>TOTAL taxe de séjour collectée</t>
  </si>
  <si>
    <t>Nombre de nuitées assujetties (majeurs)</t>
  </si>
  <si>
    <t>(1) Coût HT par personne de la nuitée = Prix de l'hébergement HT pour le séjour / nombre de nuits du séjour / nombre d'occupants (majeurs et mineurs)</t>
  </si>
  <si>
    <t xml:space="preserve">Prix HT par personne de la nuitée </t>
  </si>
  <si>
    <t>HEBERGEMENTS NON CLASSES : la taxe de séjour est collectée sur la base d'un tarif variable (au pourcentage) : Le tarif variable correspond à 5% du coût HT par personne de la nuitée (1) plafonné à 4,90 €.</t>
  </si>
  <si>
    <t>Etablissement ou logement :</t>
  </si>
  <si>
    <t>Vous devez remplir les cases blanches - Les zones grisées se calculent automatiquement   ATTENTION A BIEN REMPLIR CI-DESSUS LE NOM DE VOTRE ETABLISSEMENT OU LOGEMENT</t>
  </si>
  <si>
    <t>Bordereau période 2-2026 janvier à avril : séjours du 02/05/2026 au 28/08/2026  à verser le 15/09/2026</t>
  </si>
  <si>
    <t>Bordereau période 3-2026 janvier à avril : séjours du 29/08/2026 au 01/01/2027  à verser le 15/01/2027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</si>
</sst>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mic Sans MS"/>
      <family val="4"/>
    </font>
    <font>
      <sz val="10"/>
      <color indexed="10"/>
      <name val="Comic Sans MS"/>
      <family val="4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color theme="6" tint="-0.249977111117893"/>
      <name val="Arial"/>
      <family val="2"/>
    </font>
    <font>
      <i/>
      <sz val="8"/>
      <color theme="6" tint="-0.249977111117893"/>
      <name val="Arial"/>
      <family val="2"/>
    </font>
    <font>
      <b/>
      <sz val="12"/>
      <color rgb="FF00B05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5" fontId="1" fillId="0" borderId="0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165" fontId="9" fillId="2" borderId="4" xfId="0" applyNumberFormat="1" applyFont="1" applyFill="1" applyBorder="1" applyProtection="1"/>
    <xf numFmtId="0" fontId="1" fillId="3" borderId="8" xfId="0" applyFont="1" applyFill="1" applyBorder="1" applyProtection="1">
      <protection locked="0"/>
    </xf>
    <xf numFmtId="165" fontId="1" fillId="3" borderId="8" xfId="0" applyNumberFormat="1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165" fontId="1" fillId="3" borderId="9" xfId="0" applyNumberFormat="1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165" fontId="4" fillId="3" borderId="8" xfId="0" applyNumberFormat="1" applyFon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/>
    </xf>
    <xf numFmtId="165" fontId="9" fillId="4" borderId="0" xfId="0" applyNumberFormat="1" applyFont="1" applyFill="1" applyBorder="1" applyProtection="1"/>
    <xf numFmtId="0" fontId="9" fillId="4" borderId="6" xfId="0" applyFont="1" applyFill="1" applyBorder="1" applyAlignment="1" applyProtection="1">
      <alignment horizontal="center"/>
    </xf>
    <xf numFmtId="0" fontId="9" fillId="4" borderId="6" xfId="0" applyFont="1" applyFill="1" applyBorder="1" applyProtection="1"/>
    <xf numFmtId="165" fontId="9" fillId="4" borderId="6" xfId="0" applyNumberFormat="1" applyFont="1" applyFill="1" applyBorder="1" applyProtection="1"/>
    <xf numFmtId="0" fontId="4" fillId="4" borderId="6" xfId="0" applyFont="1" applyFill="1" applyBorder="1" applyAlignment="1" applyProtection="1">
      <alignment horizontal="center"/>
    </xf>
    <xf numFmtId="165" fontId="4" fillId="4" borderId="6" xfId="0" applyNumberFormat="1" applyFont="1" applyFill="1" applyBorder="1" applyProtection="1"/>
    <xf numFmtId="0" fontId="9" fillId="4" borderId="6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/>
    </xf>
    <xf numFmtId="14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3" fillId="4" borderId="0" xfId="0" applyFont="1" applyFill="1" applyBorder="1" applyAlignment="1" applyProtection="1">
      <alignment horizontal="center"/>
    </xf>
    <xf numFmtId="165" fontId="13" fillId="4" borderId="0" xfId="0" applyNumberFormat="1" applyFont="1" applyFill="1" applyBorder="1" applyProtection="1"/>
    <xf numFmtId="0" fontId="13" fillId="4" borderId="0" xfId="0" applyNumberFormat="1" applyFont="1" applyFill="1" applyBorder="1" applyAlignment="1" applyProtection="1">
      <alignment horizontal="center"/>
    </xf>
    <xf numFmtId="165" fontId="13" fillId="2" borderId="4" xfId="0" applyNumberFormat="1" applyFont="1" applyFill="1" applyBorder="1" applyProtection="1"/>
    <xf numFmtId="164" fontId="9" fillId="4" borderId="7" xfId="0" applyNumberFormat="1" applyFont="1" applyFill="1" applyBorder="1" applyAlignment="1" applyProtection="1">
      <alignment horizontal="right"/>
    </xf>
    <xf numFmtId="0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Protection="1">
      <protection locked="0"/>
    </xf>
    <xf numFmtId="14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165" fontId="1" fillId="3" borderId="0" xfId="0" applyNumberFormat="1" applyFont="1" applyFill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165" fontId="4" fillId="0" borderId="0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" fontId="9" fillId="4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/>
    <xf numFmtId="0" fontId="1" fillId="3" borderId="17" xfId="0" applyFont="1" applyFill="1" applyBorder="1" applyAlignment="1" applyProtection="1"/>
    <xf numFmtId="1" fontId="1" fillId="3" borderId="16" xfId="0" applyNumberFormat="1" applyFont="1" applyFill="1" applyBorder="1" applyAlignment="1" applyProtection="1"/>
    <xf numFmtId="165" fontId="1" fillId="3" borderId="16" xfId="0" applyNumberFormat="1" applyFont="1" applyFill="1" applyBorder="1" applyAlignment="1" applyProtection="1">
      <alignment vertical="center"/>
    </xf>
    <xf numFmtId="0" fontId="1" fillId="3" borderId="17" xfId="0" applyFont="1" applyFill="1" applyBorder="1" applyAlignment="1" applyProtection="1">
      <alignment vertical="center"/>
    </xf>
    <xf numFmtId="165" fontId="1" fillId="3" borderId="9" xfId="0" applyNumberFormat="1" applyFont="1" applyFill="1" applyBorder="1" applyAlignment="1" applyProtection="1">
      <alignment horizontal="left" vertical="center"/>
      <protection locked="0"/>
    </xf>
    <xf numFmtId="165" fontId="1" fillId="3" borderId="10" xfId="0" applyNumberFormat="1" applyFont="1" applyFill="1" applyBorder="1" applyAlignment="1" applyProtection="1">
      <alignment horizontal="left" vertical="center"/>
      <protection locked="0"/>
    </xf>
    <xf numFmtId="165" fontId="1" fillId="3" borderId="8" xfId="0" applyNumberFormat="1" applyFont="1" applyFill="1" applyBorder="1" applyAlignment="1" applyProtection="1">
      <alignment horizontal="left" vertical="center"/>
      <protection locked="0"/>
    </xf>
    <xf numFmtId="165" fontId="1" fillId="3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opLeftCell="B1" zoomScale="115" zoomScaleNormal="115" workbookViewId="0">
      <selection activeCell="G11" sqref="C11:G11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39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40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33</v>
      </c>
      <c r="G9" s="2" t="s">
        <v>32</v>
      </c>
      <c r="H9" s="17" t="s">
        <v>10</v>
      </c>
      <c r="I9" s="17" t="s">
        <v>37</v>
      </c>
      <c r="J9" s="18" t="s">
        <v>23</v>
      </c>
      <c r="K9" s="18" t="s">
        <v>24</v>
      </c>
      <c r="L9" s="18" t="s">
        <v>25</v>
      </c>
      <c r="M9" s="35" t="s">
        <v>35</v>
      </c>
      <c r="N9" s="35" t="s">
        <v>19</v>
      </c>
      <c r="O9" s="4" t="s">
        <v>34</v>
      </c>
    </row>
    <row r="10" spans="1:15" s="57" customFormat="1" ht="18" customHeight="1" x14ac:dyDescent="0.25">
      <c r="A10" s="53" t="s">
        <v>31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>ROUND(D11/C11/E11,2)</f>
        <v>#DIV/0!</v>
      </c>
      <c r="J11" s="20" t="e">
        <f>ROUND(IF(I11*0.05&lt;4.9,I11*0.05,4.9),2)</f>
        <v>#DIV/0!</v>
      </c>
      <c r="K11" s="20" t="e">
        <f t="shared" ref="K11:K37" si="1">ROUND((J11*10%),2)</f>
        <v>#DIV/0!</v>
      </c>
      <c r="L11" s="20" t="e">
        <f t="shared" ref="L11:L37" si="2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ref="I12:I37" si="3">ROUND(D12/C12/E12,2)</f>
        <v>#DIV/0!</v>
      </c>
      <c r="J12" s="20" t="e">
        <f t="shared" ref="J12:J37" si="4">ROUND(IF(I12*0.05&lt;4.9,I12*0.05,4.9),2)</f>
        <v>#DIV/0!</v>
      </c>
      <c r="K12" s="20" t="e">
        <f t="shared" si="1"/>
        <v>#DIV/0!</v>
      </c>
      <c r="L12" s="20" t="e">
        <f t="shared" si="2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3"/>
        <v>#DIV/0!</v>
      </c>
      <c r="J13" s="20" t="e">
        <f t="shared" si="4"/>
        <v>#DIV/0!</v>
      </c>
      <c r="K13" s="20" t="e">
        <f t="shared" si="1"/>
        <v>#DIV/0!</v>
      </c>
      <c r="L13" s="20" t="e">
        <f t="shared" si="2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3"/>
        <v>#DIV/0!</v>
      </c>
      <c r="J14" s="20" t="e">
        <f t="shared" si="4"/>
        <v>#DIV/0!</v>
      </c>
      <c r="K14" s="20" t="e">
        <f t="shared" si="1"/>
        <v>#DIV/0!</v>
      </c>
      <c r="L14" s="20" t="e">
        <f t="shared" si="2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3"/>
        <v>#DIV/0!</v>
      </c>
      <c r="J15" s="20" t="e">
        <f t="shared" si="4"/>
        <v>#DIV/0!</v>
      </c>
      <c r="K15" s="20" t="e">
        <f t="shared" si="1"/>
        <v>#DIV/0!</v>
      </c>
      <c r="L15" s="20" t="e">
        <f t="shared" si="2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3"/>
        <v>#DIV/0!</v>
      </c>
      <c r="J16" s="20" t="e">
        <f t="shared" si="4"/>
        <v>#DIV/0!</v>
      </c>
      <c r="K16" s="20" t="e">
        <f t="shared" si="1"/>
        <v>#DIV/0!</v>
      </c>
      <c r="L16" s="20" t="e">
        <f t="shared" si="2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3"/>
        <v>#DIV/0!</v>
      </c>
      <c r="J17" s="20" t="e">
        <f t="shared" si="4"/>
        <v>#DIV/0!</v>
      </c>
      <c r="K17" s="20" t="e">
        <f t="shared" si="1"/>
        <v>#DIV/0!</v>
      </c>
      <c r="L17" s="20" t="e">
        <f t="shared" si="2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3"/>
        <v>#DIV/0!</v>
      </c>
      <c r="J18" s="20" t="e">
        <f t="shared" si="4"/>
        <v>#DIV/0!</v>
      </c>
      <c r="K18" s="20" t="e">
        <f t="shared" si="1"/>
        <v>#DIV/0!</v>
      </c>
      <c r="L18" s="20" t="e">
        <f t="shared" si="2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3"/>
        <v>#DIV/0!</v>
      </c>
      <c r="J19" s="20" t="e">
        <f t="shared" si="4"/>
        <v>#DIV/0!</v>
      </c>
      <c r="K19" s="20" t="e">
        <f t="shared" si="1"/>
        <v>#DIV/0!</v>
      </c>
      <c r="L19" s="20" t="e">
        <f t="shared" si="2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3"/>
        <v>#DIV/0!</v>
      </c>
      <c r="J20" s="20" t="e">
        <f t="shared" si="4"/>
        <v>#DIV/0!</v>
      </c>
      <c r="K20" s="20" t="e">
        <f t="shared" si="1"/>
        <v>#DIV/0!</v>
      </c>
      <c r="L20" s="20" t="e">
        <f t="shared" si="2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3"/>
        <v>#DIV/0!</v>
      </c>
      <c r="J21" s="20" t="e">
        <f t="shared" si="4"/>
        <v>#DIV/0!</v>
      </c>
      <c r="K21" s="20" t="e">
        <f t="shared" si="1"/>
        <v>#DIV/0!</v>
      </c>
      <c r="L21" s="20" t="e">
        <f t="shared" si="2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3"/>
        <v>#DIV/0!</v>
      </c>
      <c r="J22" s="20" t="e">
        <f t="shared" si="4"/>
        <v>#DIV/0!</v>
      </c>
      <c r="K22" s="20" t="e">
        <f t="shared" si="1"/>
        <v>#DIV/0!</v>
      </c>
      <c r="L22" s="20" t="e">
        <f t="shared" si="2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3"/>
        <v>#DIV/0!</v>
      </c>
      <c r="J23" s="20" t="e">
        <f t="shared" si="4"/>
        <v>#DIV/0!</v>
      </c>
      <c r="K23" s="20" t="e">
        <f t="shared" si="1"/>
        <v>#DIV/0!</v>
      </c>
      <c r="L23" s="20" t="e">
        <f t="shared" si="2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3"/>
        <v>#DIV/0!</v>
      </c>
      <c r="J24" s="20" t="e">
        <f t="shared" si="4"/>
        <v>#DIV/0!</v>
      </c>
      <c r="K24" s="20" t="e">
        <f t="shared" si="1"/>
        <v>#DIV/0!</v>
      </c>
      <c r="L24" s="20" t="e">
        <f t="shared" si="2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3"/>
        <v>#DIV/0!</v>
      </c>
      <c r="J25" s="20" t="e">
        <f t="shared" si="4"/>
        <v>#DIV/0!</v>
      </c>
      <c r="K25" s="20" t="e">
        <f t="shared" si="1"/>
        <v>#DIV/0!</v>
      </c>
      <c r="L25" s="20" t="e">
        <f t="shared" si="2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3"/>
        <v>#DIV/0!</v>
      </c>
      <c r="J26" s="20" t="e">
        <f t="shared" si="4"/>
        <v>#DIV/0!</v>
      </c>
      <c r="K26" s="20" t="e">
        <f t="shared" si="1"/>
        <v>#DIV/0!</v>
      </c>
      <c r="L26" s="20" t="e">
        <f t="shared" si="2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3"/>
        <v>#DIV/0!</v>
      </c>
      <c r="J27" s="20" t="e">
        <f t="shared" si="4"/>
        <v>#DIV/0!</v>
      </c>
      <c r="K27" s="20" t="e">
        <f t="shared" si="1"/>
        <v>#DIV/0!</v>
      </c>
      <c r="L27" s="20" t="e">
        <f t="shared" si="2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3"/>
        <v>#DIV/0!</v>
      </c>
      <c r="J28" s="20" t="e">
        <f t="shared" si="4"/>
        <v>#DIV/0!</v>
      </c>
      <c r="K28" s="20" t="e">
        <f t="shared" si="1"/>
        <v>#DIV/0!</v>
      </c>
      <c r="L28" s="20" t="e">
        <f t="shared" si="2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3"/>
        <v>#DIV/0!</v>
      </c>
      <c r="J29" s="20" t="e">
        <f t="shared" si="4"/>
        <v>#DIV/0!</v>
      </c>
      <c r="K29" s="20" t="e">
        <f t="shared" si="1"/>
        <v>#DIV/0!</v>
      </c>
      <c r="L29" s="20" t="e">
        <f t="shared" si="2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3"/>
        <v>#DIV/0!</v>
      </c>
      <c r="J30" s="20" t="e">
        <f t="shared" si="4"/>
        <v>#DIV/0!</v>
      </c>
      <c r="K30" s="20" t="e">
        <f t="shared" si="1"/>
        <v>#DIV/0!</v>
      </c>
      <c r="L30" s="20" t="e">
        <f t="shared" si="2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3"/>
        <v>#DIV/0!</v>
      </c>
      <c r="J31" s="20" t="e">
        <f t="shared" si="4"/>
        <v>#DIV/0!</v>
      </c>
      <c r="K31" s="20" t="e">
        <f t="shared" si="1"/>
        <v>#DIV/0!</v>
      </c>
      <c r="L31" s="20" t="e">
        <f t="shared" si="2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3"/>
        <v>#DIV/0!</v>
      </c>
      <c r="J32" s="20" t="e">
        <f t="shared" si="4"/>
        <v>#DIV/0!</v>
      </c>
      <c r="K32" s="20" t="e">
        <f t="shared" si="1"/>
        <v>#DIV/0!</v>
      </c>
      <c r="L32" s="20" t="e">
        <f t="shared" si="2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3"/>
        <v>#DIV/0!</v>
      </c>
      <c r="J33" s="20" t="e">
        <f t="shared" si="4"/>
        <v>#DIV/0!</v>
      </c>
      <c r="K33" s="20" t="e">
        <f t="shared" si="1"/>
        <v>#DIV/0!</v>
      </c>
      <c r="L33" s="20" t="e">
        <f t="shared" si="2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3"/>
        <v>#DIV/0!</v>
      </c>
      <c r="J34" s="20" t="e">
        <f t="shared" si="4"/>
        <v>#DIV/0!</v>
      </c>
      <c r="K34" s="20" t="e">
        <f t="shared" si="1"/>
        <v>#DIV/0!</v>
      </c>
      <c r="L34" s="20" t="e">
        <f t="shared" si="2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3"/>
        <v>#DIV/0!</v>
      </c>
      <c r="J35" s="20" t="e">
        <f t="shared" si="4"/>
        <v>#DIV/0!</v>
      </c>
      <c r="K35" s="20" t="e">
        <f t="shared" si="1"/>
        <v>#DIV/0!</v>
      </c>
      <c r="L35" s="20" t="e">
        <f t="shared" si="2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3"/>
        <v>#DIV/0!</v>
      </c>
      <c r="J36" s="20" t="e">
        <f t="shared" si="4"/>
        <v>#DIV/0!</v>
      </c>
      <c r="K36" s="20" t="e">
        <f t="shared" si="1"/>
        <v>#DIV/0!</v>
      </c>
      <c r="L36" s="20" t="e">
        <f t="shared" si="2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3"/>
        <v>#DIV/0!</v>
      </c>
      <c r="J37" s="20" t="e">
        <f t="shared" si="4"/>
        <v>#DIV/0!</v>
      </c>
      <c r="K37" s="20" t="e">
        <f t="shared" si="1"/>
        <v>#DIV/0!</v>
      </c>
      <c r="L37" s="20" t="e">
        <f t="shared" si="2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30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26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28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36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PbwRhLR/6nbbA/sx4O9j2zLmGwzeic1U97iiUtJwojMYNVNNJhZ62X0DJFfUL+xExuGJRmoA0hRBpLhpBM5Fsw==" saltValue="P7gBAQT5uHbywnVnDYNflw==" spinCount="100000" sheet="1" objects="1" scenarios="1" insertRows="0" selectLockedCells="1"/>
  <mergeCells count="14">
    <mergeCell ref="A56:O56"/>
    <mergeCell ref="C5:J5"/>
    <mergeCell ref="A2:O2"/>
    <mergeCell ref="E44:E45"/>
    <mergeCell ref="E46:E47"/>
    <mergeCell ref="E48:E49"/>
    <mergeCell ref="E50:E51"/>
    <mergeCell ref="E52:E53"/>
    <mergeCell ref="A52:D53"/>
    <mergeCell ref="A1:O1"/>
    <mergeCell ref="A3:O3"/>
    <mergeCell ref="A4:O4"/>
    <mergeCell ref="A8:O8"/>
    <mergeCell ref="A41:E41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ignoredErrors>
    <ignoredError sqref="M11:N14 M30:M37 N30:N37 N15:N19 M15:M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opLeftCell="B2" zoomScale="115" zoomScaleNormal="115" workbookViewId="0">
      <selection activeCell="G11" sqref="C11:G11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39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40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33</v>
      </c>
      <c r="G9" s="2" t="s">
        <v>32</v>
      </c>
      <c r="H9" s="17" t="s">
        <v>10</v>
      </c>
      <c r="I9" s="17" t="s">
        <v>37</v>
      </c>
      <c r="J9" s="18" t="s">
        <v>23</v>
      </c>
      <c r="K9" s="18" t="s">
        <v>24</v>
      </c>
      <c r="L9" s="18" t="s">
        <v>25</v>
      </c>
      <c r="M9" s="35" t="s">
        <v>35</v>
      </c>
      <c r="N9" s="35" t="s">
        <v>19</v>
      </c>
      <c r="O9" s="4" t="s">
        <v>34</v>
      </c>
    </row>
    <row r="10" spans="1:15" s="57" customFormat="1" ht="18" customHeight="1" x14ac:dyDescent="0.25">
      <c r="A10" s="53" t="s">
        <v>31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ROUND(D11/C11/E11,2)</f>
        <v>#DIV/0!</v>
      </c>
      <c r="J11" s="20" t="e">
        <f t="shared" ref="J11:J37" si="2">ROUND(IF(I11*0.05&lt;4.9,I11*0.05,4.9),2)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20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26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28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36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5ipdBl4kCykuamRt+Rvc113byhwpbpU1YALIKs/WdkRikXgAJR6biq4A/HjVg5va30y4xWysH1ahKz88Ks5M3A==" saltValue="/VmnZDQ3hxfUP7ZKD1HEBQ==" spinCount="100000" sheet="1" objects="1" scenarios="1" insertRows="0" selectLockedCells="1"/>
  <mergeCells count="14">
    <mergeCell ref="A8:O8"/>
    <mergeCell ref="A1:O1"/>
    <mergeCell ref="A2:O2"/>
    <mergeCell ref="A3:O3"/>
    <mergeCell ref="A4:O4"/>
    <mergeCell ref="C5:J5"/>
    <mergeCell ref="A56:O56"/>
    <mergeCell ref="A41:E41"/>
    <mergeCell ref="E44:E45"/>
    <mergeCell ref="E46:E47"/>
    <mergeCell ref="E48:E49"/>
    <mergeCell ref="E50:E51"/>
    <mergeCell ref="A52:D53"/>
    <mergeCell ref="E52:E53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tabSelected="1" topLeftCell="A9" zoomScale="120" zoomScaleNormal="120" workbookViewId="0">
      <selection activeCell="D25" sqref="D25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39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22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40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33</v>
      </c>
      <c r="G9" s="2" t="s">
        <v>32</v>
      </c>
      <c r="H9" s="17" t="s">
        <v>10</v>
      </c>
      <c r="I9" s="17" t="s">
        <v>37</v>
      </c>
      <c r="J9" s="18" t="s">
        <v>23</v>
      </c>
      <c r="K9" s="18" t="s">
        <v>24</v>
      </c>
      <c r="L9" s="18" t="s">
        <v>25</v>
      </c>
      <c r="M9" s="35" t="s">
        <v>35</v>
      </c>
      <c r="N9" s="35" t="s">
        <v>19</v>
      </c>
      <c r="O9" s="4" t="s">
        <v>34</v>
      </c>
    </row>
    <row r="10" spans="1:15" s="57" customFormat="1" ht="18" customHeight="1" x14ac:dyDescent="0.25">
      <c r="A10" s="53" t="s">
        <v>31</v>
      </c>
      <c r="B10" s="54">
        <v>45703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ROUND(D10/C10/E10,2)</f>
        <v>28.57</v>
      </c>
      <c r="J10" s="31">
        <f>ROUND(IF(I10*0.05&lt;4.9,I10*0.05,4.9),2)</f>
        <v>1.43</v>
      </c>
      <c r="K10" s="31">
        <f>ROUND((J10*10%),2)</f>
        <v>0.14000000000000001</v>
      </c>
      <c r="L10" s="31">
        <f>SUM(J10+K10)</f>
        <v>1.5699999999999998</v>
      </c>
      <c r="M10" s="32">
        <f>SUM(F10*C10)</f>
        <v>28</v>
      </c>
      <c r="N10" s="32">
        <f>SUM(G10*C10)</f>
        <v>0</v>
      </c>
      <c r="O10" s="33">
        <f>+IFERROR(M10*L10,0)</f>
        <v>43.959999999999994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ROUND(D11/C11/E11,2)</f>
        <v>#DIV/0!</v>
      </c>
      <c r="J11" s="20" t="e">
        <f t="shared" ref="J11:J37" si="2">ROUND(IF(I11*0.05&lt;4.9,I11*0.05,4.9),2)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29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26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28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36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UHaz8fzHgp56JwCXFa1waeawlGZHdDQtur3ryqgNEVxSuCSx12qmbi7g2TfQvfLsqMkQTwDoZGoDasMfiYeVSg==" saltValue="jfdpbFzs+AtDjak4+lPVBA==" spinCount="100000" sheet="1" objects="1" scenarios="1" insertRows="0" selectLockedCells="1"/>
  <mergeCells count="14">
    <mergeCell ref="A8:O8"/>
    <mergeCell ref="A1:O1"/>
    <mergeCell ref="A2:O2"/>
    <mergeCell ref="A3:O3"/>
    <mergeCell ref="A4:O4"/>
    <mergeCell ref="C5:J5"/>
    <mergeCell ref="A56:O56"/>
    <mergeCell ref="A41:E41"/>
    <mergeCell ref="E44:E45"/>
    <mergeCell ref="E46:E47"/>
    <mergeCell ref="E48:E49"/>
    <mergeCell ref="E50:E51"/>
    <mergeCell ref="A52:D53"/>
    <mergeCell ref="E52:E53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P1-2026</vt:lpstr>
      <vt:lpstr>P2-2026</vt:lpstr>
      <vt:lpstr>P3-2026</vt:lpstr>
      <vt:lpstr>'P1-2026'!Zone_d_impression</vt:lpstr>
      <vt:lpstr>'P2-2026'!Zone_d_impression</vt:lpstr>
      <vt:lpstr>'P3-2026'!Zone_d_impression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Noëlle ROUYERE</dc:creator>
  <cp:lastModifiedBy>Utilisateur</cp:lastModifiedBy>
  <cp:lastPrinted>2025-09-17T09:24:58Z</cp:lastPrinted>
  <dcterms:created xsi:type="dcterms:W3CDTF">2004-10-01T12:04:01Z</dcterms:created>
  <dcterms:modified xsi:type="dcterms:W3CDTF">2026-04-28T09:12:37Z</dcterms:modified>
</cp:coreProperties>
</file>